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\2025\"/>
    </mc:Choice>
  </mc:AlternateContent>
  <xr:revisionPtr revIDLastSave="0" documentId="13_ncr:1_{81AE2713-E111-40D7-86BB-9FB4AE7C5316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D103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4" i="1" l="1"/>
</calcChain>
</file>

<file path=xl/sharedStrings.xml><?xml version="1.0" encoding="utf-8"?>
<sst xmlns="http://schemas.openxmlformats.org/spreadsheetml/2006/main" count="322" uniqueCount="140">
  <si>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</si>
  <si>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</si>
  <si>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</si>
  <si>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</si>
  <si>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</si>
  <si>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</si>
  <si>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</si>
  <si>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</si>
  <si>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ŠKOLA SUVREMENOG PLESA ANE MALETIĆ_x000D_
LAGINJINA 13_x000D_
ZAGREB_x000D_
Tel: +385(1)4670400   Fax: +385(1)4670400_x000D_
OIB: 88059473763_x000D_
Mail: davorka.znidaric@skole.hr_x000D_
IBAN: HR9723600001101528199</t>
  </si>
  <si>
    <t xml:space="preserve">Odgovorna Osoba: OKSANA ČULJAT_x000D_
     </t>
  </si>
  <si>
    <t>Isplata Sredstava Za Razdoblje: 01.10.2025 Do 31.10.2025</t>
  </si>
  <si>
    <t>HRVATSKO DRUŠTVO GLAZBENIH I PLESNIH PEDAGOGA</t>
  </si>
  <si>
    <t>97475640707</t>
  </si>
  <si>
    <t>1000 ZAGREB</t>
  </si>
  <si>
    <t>Članarine</t>
  </si>
  <si>
    <t>ŠKOLA SUVREMENOG PLESA ANE MALETIĆ</t>
  </si>
  <si>
    <t>Ukupno:</t>
  </si>
  <si>
    <t>ZAGREBAČKA BANKA</t>
  </si>
  <si>
    <t>92963223473</t>
  </si>
  <si>
    <t>ZAGREB</t>
  </si>
  <si>
    <t>Bankarske usluge i usluge platnog prometa</t>
  </si>
  <si>
    <t>DO.RE.MI. d.o.o.</t>
  </si>
  <si>
    <t>87957649939</t>
  </si>
  <si>
    <t xml:space="preserve"> ZAGREB</t>
  </si>
  <si>
    <t>Zakupnine i najamnine</t>
  </si>
  <si>
    <t>OŠ DR. IVAN MERZ</t>
  </si>
  <si>
    <t>87873316089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</si>
  <si>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</si>
  <si>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</si>
  <si>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</si>
  <si>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</si>
  <si>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</si>
  <si>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</si>
  <si>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Zagrebački električni tramvaj</t>
  </si>
  <si>
    <t>82031999604</t>
  </si>
  <si>
    <t>10000 ZAGREB</t>
  </si>
  <si>
    <t>Naknade za prijevoz, za rad na terenu i odvojeni život</t>
  </si>
  <si>
    <t>KOVAČIĆ KONZALTING D.O.O.</t>
  </si>
  <si>
    <t>79608058419</t>
  </si>
  <si>
    <t>TROGIR</t>
  </si>
  <si>
    <t>Uredski materijal i ostali materijalni rashodi</t>
  </si>
  <si>
    <t>OPTIMUS LAB D.O.O.</t>
  </si>
  <si>
    <t>71981294715</t>
  </si>
  <si>
    <t>ČAKOVEC</t>
  </si>
  <si>
    <t>ELEMENT D.O.O.</t>
  </si>
  <si>
    <t>71412305441</t>
  </si>
  <si>
    <t>Knjige</t>
  </si>
  <si>
    <t>Telemach Hrvatska d.o.o.</t>
  </si>
  <si>
    <t>70133616033</t>
  </si>
  <si>
    <t>10000 Zagreb</t>
  </si>
  <si>
    <t>Usluge telefona, pošte i prijevoza</t>
  </si>
  <si>
    <t>HRVATSKA RADIO TELEVIZIJA</t>
  </si>
  <si>
    <t>68419124305</t>
  </si>
  <si>
    <t>NARODNE NOVINE</t>
  </si>
  <si>
    <t>64546066176</t>
  </si>
  <si>
    <t>Usluge promidžbe i informiranja</t>
  </si>
  <si>
    <t>UMJETNIČKA ORGANIZACIJA VRUM</t>
  </si>
  <si>
    <t>55815598569</t>
  </si>
  <si>
    <t>Ostali nespomenuti rashodi poslovanja</t>
  </si>
  <si>
    <t>ŠTRIH, OBRT ZA DRAMATURŠKE I TEKSTUALNE USLUGE, VL. MARIN LISJAK, ZAGREB</t>
  </si>
  <si>
    <t>52531269173</t>
  </si>
  <si>
    <t>Grgoić d.o.o.</t>
  </si>
  <si>
    <t>50828332979</t>
  </si>
  <si>
    <t>10340 Vrbovec</t>
  </si>
  <si>
    <t>Reprezentacija</t>
  </si>
  <si>
    <t>IVKA d.o.o.</t>
  </si>
  <si>
    <t>37020496783</t>
  </si>
  <si>
    <t>20000 DUBROVNIK</t>
  </si>
  <si>
    <t>Službena putovanja</t>
  </si>
  <si>
    <t>TIP-ZAGREB d.o.o.</t>
  </si>
  <si>
    <t>36198195227</t>
  </si>
  <si>
    <t>10431 SVETA NEDELJA</t>
  </si>
  <si>
    <t>ELEX D.O.O.</t>
  </si>
  <si>
    <t>34421776805</t>
  </si>
  <si>
    <t>SESVETSKI KRALJEVEC</t>
  </si>
  <si>
    <t>Usluge tekućeg i investicijskog održavanja</t>
  </si>
  <si>
    <t>A1 HRVATSKA D.O.O.</t>
  </si>
  <si>
    <t>29524210204</t>
  </si>
  <si>
    <t>CROATIA AIRLINES</t>
  </si>
  <si>
    <t>24640993045</t>
  </si>
  <si>
    <t>BUZIN, ZAGREB</t>
  </si>
  <si>
    <t>AMERICAN DONUT d.o.o.</t>
  </si>
  <si>
    <t>23015132379</t>
  </si>
  <si>
    <t>10360 Sesvete</t>
  </si>
  <si>
    <t>BUDUĆNOST-KVALITETA-RAZVOJ D.O.O.</t>
  </si>
  <si>
    <t>19972711060</t>
  </si>
  <si>
    <t>Materijal i dijelovi za tekuće i investicijsko održavanje</t>
  </si>
  <si>
    <t>ČEŠKA BESEDA ZAGREB</t>
  </si>
  <si>
    <t>13489869120</t>
  </si>
  <si>
    <t>ZAGREBAČKO KAZALIŠTE MLADIH</t>
  </si>
  <si>
    <t>13254939546</t>
  </si>
  <si>
    <t>Naknade troškova osobama izvan radnog odnosa</t>
  </si>
  <si>
    <t>SIMPLY HYGIENE D.O.O. ZA USLUGE</t>
  </si>
  <si>
    <t>08285451611</t>
  </si>
  <si>
    <t>49244 STUBIČKE TOPLICE</t>
  </si>
  <si>
    <t>TOMSAM-IT, VL. TOMISLAV ŠAMOCI</t>
  </si>
  <si>
    <t>03378883887</t>
  </si>
  <si>
    <t>ZAPREŠIĆ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</si>
  <si>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</si>
  <si>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</si>
  <si>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</si>
  <si>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</si>
  <si>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</si>
  <si>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Sitni inventar i auto gume</t>
  </si>
  <si>
    <t>Intelektualne i osobne usluge</t>
  </si>
  <si>
    <t>Naknade za rad predstavničkih i izvršnih tijela, povjerenstava i slično</t>
  </si>
  <si>
    <t>Pristojbe i naknade</t>
  </si>
  <si>
    <t>Sveukupno:</t>
  </si>
  <si>
    <t>Odgovorna osoba: Oksana Čuljat</t>
  </si>
  <si>
    <t xml:space="preserve">                                                                        JAVNA OBJAVA INFORMACIJA O TROŠENJU SREDSTAVA*      </t>
  </si>
  <si>
    <t>Kategorija 2</t>
  </si>
  <si>
    <t>OIB PRIMATELJA</t>
  </si>
  <si>
    <t>SJEDIŠTE / PREBIVALIŠTE PRIMATELJA             (grad/općina primatelja)</t>
  </si>
  <si>
    <t>Ukupni iznos zbirne isplate</t>
  </si>
  <si>
    <t xml:space="preserve">ZAPOSLENICI </t>
  </si>
  <si>
    <t>3111 Plaće za redovan rad</t>
  </si>
  <si>
    <t>3113 Plaće za prekovremeni rad</t>
  </si>
  <si>
    <t>3114 Plaće za posebne uvjete rada</t>
  </si>
  <si>
    <t>3121 Ostali rashodi za zaposlene</t>
  </si>
  <si>
    <t>GDPR</t>
  </si>
  <si>
    <t>3211 Službena putovanja</t>
  </si>
  <si>
    <t>ZAPOSLENICI</t>
  </si>
  <si>
    <t>3212 Naknada za prijevoz, za rad na t. i odvojeni život</t>
  </si>
  <si>
    <t>MARIO JAMIĆ</t>
  </si>
  <si>
    <t>3237 Intelektualne i osobne usluge</t>
  </si>
  <si>
    <t>MATIJA MAGDIĆ</t>
  </si>
  <si>
    <t>GORAN ĐUGUM</t>
  </si>
  <si>
    <t>IVO MATIJEVIĆ</t>
  </si>
  <si>
    <t>3291-Naknade za rad članovima školskog odbora</t>
  </si>
  <si>
    <t>EMINA FATOVIĆ</t>
  </si>
  <si>
    <t>DUBRAVKA ŠVOB-ŠTRAC</t>
  </si>
  <si>
    <t>GORDANA SVETOPETRIĆ</t>
  </si>
  <si>
    <t>DRŽAVNI PRORAČUN RH</t>
  </si>
  <si>
    <t>3295 Pristojbe i naknade</t>
  </si>
  <si>
    <t>SVEUKUPNO:</t>
  </si>
  <si>
    <t>* prema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</si>
  <si>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</si>
  <si>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Isplata Sredstava Za Razdoblje: 01.10.2025 Do 30.10.2025</t>
  </si>
  <si>
    <t>KRAJAČIĆ LANA</t>
  </si>
  <si>
    <t>ČULJAT OKSANA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</si>
</sst>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7"/>
  <sheetViews>
    <sheetView tabSelected="1" topLeftCell="A68" zoomScaleNormal="100" workbookViewId="0">
      <selection activeCell="A102" sqref="A102:G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180</v>
      </c>
      <c r="E7" s="10">
        <v>3294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73.72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73.72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442.68</v>
      </c>
      <c r="E11" s="10">
        <v>3235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442.68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19</v>
      </c>
      <c r="D13" s="18">
        <v>143.37</v>
      </c>
      <c r="E13" s="10">
        <v>3235</v>
      </c>
      <c r="F13" s="9" t="s">
        <v>24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143.37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1.66</v>
      </c>
      <c r="E15" s="10">
        <v>3238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1.66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19</v>
      </c>
      <c r="D17" s="18">
        <v>55.76</v>
      </c>
      <c r="E17" s="10">
        <v>3234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55.76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775.61</v>
      </c>
      <c r="E19" s="10">
        <v>3212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775.61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282.5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282.5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110.95</v>
      </c>
      <c r="E23" s="10">
        <v>3238</v>
      </c>
      <c r="F23" s="9" t="s">
        <v>29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110.95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35</v>
      </c>
      <c r="D25" s="18">
        <v>68.989999999999995</v>
      </c>
      <c r="E25" s="10">
        <v>4241</v>
      </c>
      <c r="F25" s="9" t="s">
        <v>46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68.989999999999995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22.34</v>
      </c>
      <c r="E27" s="10">
        <v>3231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22.34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19</v>
      </c>
      <c r="D29" s="18">
        <v>10.62</v>
      </c>
      <c r="E29" s="10">
        <v>3231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10.62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19</v>
      </c>
      <c r="D31" s="18">
        <v>710</v>
      </c>
      <c r="E31" s="10">
        <v>3233</v>
      </c>
      <c r="F31" s="9" t="s">
        <v>55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710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49</v>
      </c>
      <c r="D33" s="18">
        <v>65</v>
      </c>
      <c r="E33" s="10">
        <v>3299</v>
      </c>
      <c r="F33" s="9" t="s">
        <v>58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65</v>
      </c>
      <c r="E34" s="24"/>
      <c r="F34" s="26"/>
      <c r="G34" s="27"/>
    </row>
    <row r="35" spans="1:7" x14ac:dyDescent="0.25">
      <c r="A35" s="9" t="s">
        <v>59</v>
      </c>
      <c r="B35" s="14" t="s">
        <v>60</v>
      </c>
      <c r="C35" s="10" t="s">
        <v>35</v>
      </c>
      <c r="D35" s="18">
        <v>2000</v>
      </c>
      <c r="E35" s="10">
        <v>3299</v>
      </c>
      <c r="F35" s="9" t="s">
        <v>58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2000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63</v>
      </c>
      <c r="D37" s="18">
        <v>79.8</v>
      </c>
      <c r="E37" s="10">
        <v>3293</v>
      </c>
      <c r="F37" s="9" t="s">
        <v>64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79.8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67</v>
      </c>
      <c r="D39" s="18">
        <v>243.7</v>
      </c>
      <c r="E39" s="10">
        <v>3211</v>
      </c>
      <c r="F39" s="9" t="s">
        <v>68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243.7</v>
      </c>
      <c r="E40" s="24"/>
      <c r="F40" s="26"/>
      <c r="G40" s="27"/>
    </row>
    <row r="41" spans="1:7" x14ac:dyDescent="0.25">
      <c r="A41" s="9" t="s">
        <v>69</v>
      </c>
      <c r="B41" s="14" t="s">
        <v>70</v>
      </c>
      <c r="C41" s="10" t="s">
        <v>71</v>
      </c>
      <c r="D41" s="18">
        <v>427.5</v>
      </c>
      <c r="E41" s="10">
        <v>3221</v>
      </c>
      <c r="F41" s="9" t="s">
        <v>40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427.5</v>
      </c>
      <c r="E42" s="24"/>
      <c r="F42" s="26"/>
      <c r="G42" s="27"/>
    </row>
    <row r="43" spans="1:7" x14ac:dyDescent="0.25">
      <c r="A43" s="9" t="s">
        <v>72</v>
      </c>
      <c r="B43" s="14" t="s">
        <v>73</v>
      </c>
      <c r="C43" s="10" t="s">
        <v>74</v>
      </c>
      <c r="D43" s="18">
        <v>204.75</v>
      </c>
      <c r="E43" s="10">
        <v>3232</v>
      </c>
      <c r="F43" s="9" t="s">
        <v>75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204.75</v>
      </c>
      <c r="E44" s="24"/>
      <c r="F44" s="26"/>
      <c r="G44" s="27"/>
    </row>
    <row r="45" spans="1:7" x14ac:dyDescent="0.25">
      <c r="A45" s="9" t="s">
        <v>76</v>
      </c>
      <c r="B45" s="14" t="s">
        <v>77</v>
      </c>
      <c r="C45" s="10" t="s">
        <v>19</v>
      </c>
      <c r="D45" s="18">
        <v>146.51</v>
      </c>
      <c r="E45" s="10">
        <v>3231</v>
      </c>
      <c r="F45" s="9" t="s">
        <v>50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146.51</v>
      </c>
      <c r="E46" s="24"/>
      <c r="F46" s="26"/>
      <c r="G46" s="27"/>
    </row>
    <row r="47" spans="1:7" x14ac:dyDescent="0.25">
      <c r="A47" s="9" t="s">
        <v>78</v>
      </c>
      <c r="B47" s="14" t="s">
        <v>79</v>
      </c>
      <c r="C47" s="10" t="s">
        <v>80</v>
      </c>
      <c r="D47" s="18">
        <v>100.34</v>
      </c>
      <c r="E47" s="10">
        <v>3211</v>
      </c>
      <c r="F47" s="9" t="s">
        <v>68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100.34</v>
      </c>
      <c r="E48" s="24"/>
      <c r="F48" s="26"/>
      <c r="G48" s="27"/>
    </row>
    <row r="49" spans="1:7" x14ac:dyDescent="0.25">
      <c r="A49" s="9" t="s">
        <v>81</v>
      </c>
      <c r="B49" s="14" t="s">
        <v>82</v>
      </c>
      <c r="C49" s="10" t="s">
        <v>83</v>
      </c>
      <c r="D49" s="18">
        <v>53</v>
      </c>
      <c r="E49" s="10">
        <v>3293</v>
      </c>
      <c r="F49" s="9" t="s">
        <v>64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53</v>
      </c>
      <c r="E50" s="24"/>
      <c r="F50" s="26"/>
      <c r="G50" s="27"/>
    </row>
    <row r="51" spans="1:7" x14ac:dyDescent="0.25">
      <c r="A51" s="9" t="s">
        <v>84</v>
      </c>
      <c r="B51" s="14" t="s">
        <v>85</v>
      </c>
      <c r="C51" s="10" t="s">
        <v>19</v>
      </c>
      <c r="D51" s="18">
        <v>70.7</v>
      </c>
      <c r="E51" s="10">
        <v>3224</v>
      </c>
      <c r="F51" s="9" t="s">
        <v>86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70.7</v>
      </c>
      <c r="E52" s="24"/>
      <c r="F52" s="26"/>
      <c r="G52" s="27"/>
    </row>
    <row r="53" spans="1:7" x14ac:dyDescent="0.25">
      <c r="A53" s="9" t="s">
        <v>87</v>
      </c>
      <c r="B53" s="14" t="s">
        <v>88</v>
      </c>
      <c r="C53" s="10" t="s">
        <v>19</v>
      </c>
      <c r="D53" s="18">
        <v>420</v>
      </c>
      <c r="E53" s="10">
        <v>3235</v>
      </c>
      <c r="F53" s="9" t="s">
        <v>24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420</v>
      </c>
      <c r="E54" s="24"/>
      <c r="F54" s="26"/>
      <c r="G54" s="27"/>
    </row>
    <row r="55" spans="1:7" x14ac:dyDescent="0.25">
      <c r="A55" s="9" t="s">
        <v>89</v>
      </c>
      <c r="B55" s="14" t="s">
        <v>90</v>
      </c>
      <c r="C55" s="10" t="s">
        <v>19</v>
      </c>
      <c r="D55" s="18">
        <v>420</v>
      </c>
      <c r="E55" s="10">
        <v>3241</v>
      </c>
      <c r="F55" s="9" t="s">
        <v>91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420</v>
      </c>
      <c r="E56" s="24"/>
      <c r="F56" s="26"/>
      <c r="G56" s="27"/>
    </row>
    <row r="57" spans="1:7" x14ac:dyDescent="0.25">
      <c r="A57" s="9" t="s">
        <v>92</v>
      </c>
      <c r="B57" s="14" t="s">
        <v>93</v>
      </c>
      <c r="C57" s="10" t="s">
        <v>94</v>
      </c>
      <c r="D57" s="18">
        <v>254</v>
      </c>
      <c r="E57" s="10">
        <v>3221</v>
      </c>
      <c r="F57" s="9" t="s">
        <v>40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254</v>
      </c>
      <c r="E58" s="24"/>
      <c r="F58" s="26"/>
      <c r="G58" s="27"/>
    </row>
    <row r="59" spans="1:7" x14ac:dyDescent="0.25">
      <c r="A59" s="9" t="s">
        <v>95</v>
      </c>
      <c r="B59" s="14" t="s">
        <v>96</v>
      </c>
      <c r="C59" s="10" t="s">
        <v>97</v>
      </c>
      <c r="D59" s="18">
        <v>67</v>
      </c>
      <c r="E59" s="10">
        <v>3238</v>
      </c>
      <c r="F59" s="9" t="s">
        <v>29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67</v>
      </c>
      <c r="E60" s="24"/>
      <c r="F60" s="26"/>
      <c r="G60" s="27"/>
    </row>
    <row r="61" spans="1:7" x14ac:dyDescent="0.25">
      <c r="A61" s="9"/>
      <c r="B61" s="14"/>
      <c r="C61" s="10"/>
      <c r="D61" s="18">
        <v>629.82000000000005</v>
      </c>
      <c r="E61" s="10">
        <v>3111</v>
      </c>
      <c r="F61" s="9" t="s">
        <v>98</v>
      </c>
      <c r="G61" s="28" t="s">
        <v>15</v>
      </c>
    </row>
    <row r="62" spans="1:7" x14ac:dyDescent="0.25">
      <c r="A62" s="9"/>
      <c r="B62" s="14"/>
      <c r="C62" s="10"/>
      <c r="D62" s="18">
        <v>96495.35</v>
      </c>
      <c r="E62" s="10">
        <v>3111</v>
      </c>
      <c r="F62" s="9" t="s">
        <v>98</v>
      </c>
      <c r="G62" s="29" t="s">
        <v>15</v>
      </c>
    </row>
    <row r="63" spans="1:7" x14ac:dyDescent="0.25">
      <c r="A63" s="9"/>
      <c r="B63" s="14"/>
      <c r="C63" s="10"/>
      <c r="D63" s="18">
        <v>7820.31</v>
      </c>
      <c r="E63" s="10">
        <v>3113</v>
      </c>
      <c r="F63" s="9" t="s">
        <v>99</v>
      </c>
      <c r="G63" s="29" t="s">
        <v>15</v>
      </c>
    </row>
    <row r="64" spans="1:7" x14ac:dyDescent="0.25">
      <c r="A64" s="9"/>
      <c r="B64" s="14"/>
      <c r="C64" s="10"/>
      <c r="D64" s="18">
        <v>821.43</v>
      </c>
      <c r="E64" s="10">
        <v>3114</v>
      </c>
      <c r="F64" s="9" t="s">
        <v>100</v>
      </c>
      <c r="G64" s="29" t="s">
        <v>15</v>
      </c>
    </row>
    <row r="65" spans="1:7" x14ac:dyDescent="0.25">
      <c r="A65" s="9"/>
      <c r="B65" s="14"/>
      <c r="C65" s="10"/>
      <c r="D65" s="18">
        <v>1520.96</v>
      </c>
      <c r="E65" s="10">
        <v>3114</v>
      </c>
      <c r="F65" s="9" t="s">
        <v>100</v>
      </c>
      <c r="G65" s="29" t="s">
        <v>15</v>
      </c>
    </row>
    <row r="66" spans="1:7" x14ac:dyDescent="0.25">
      <c r="A66" s="9"/>
      <c r="B66" s="14"/>
      <c r="C66" s="10"/>
      <c r="D66" s="18">
        <v>3618</v>
      </c>
      <c r="E66" s="10">
        <v>3114</v>
      </c>
      <c r="F66" s="9" t="s">
        <v>100</v>
      </c>
      <c r="G66" s="29" t="s">
        <v>15</v>
      </c>
    </row>
    <row r="67" spans="1:7" x14ac:dyDescent="0.25">
      <c r="A67" s="9"/>
      <c r="B67" s="14"/>
      <c r="C67" s="10"/>
      <c r="D67" s="18">
        <v>3872.12</v>
      </c>
      <c r="E67" s="10">
        <v>3114</v>
      </c>
      <c r="F67" s="9" t="s">
        <v>100</v>
      </c>
      <c r="G67" s="29" t="s">
        <v>15</v>
      </c>
    </row>
    <row r="68" spans="1:7" x14ac:dyDescent="0.25">
      <c r="A68" s="9"/>
      <c r="B68" s="14"/>
      <c r="C68" s="10"/>
      <c r="D68" s="18">
        <v>660</v>
      </c>
      <c r="E68" s="10">
        <v>3121</v>
      </c>
      <c r="F68" s="9" t="s">
        <v>101</v>
      </c>
      <c r="G68" s="29" t="s">
        <v>15</v>
      </c>
    </row>
    <row r="69" spans="1:7" x14ac:dyDescent="0.25">
      <c r="A69" s="9"/>
      <c r="B69" s="14"/>
      <c r="C69" s="10"/>
      <c r="D69" s="18">
        <v>726.86</v>
      </c>
      <c r="E69" s="10">
        <v>3121</v>
      </c>
      <c r="F69" s="9" t="s">
        <v>101</v>
      </c>
      <c r="G69" s="29" t="s">
        <v>15</v>
      </c>
    </row>
    <row r="70" spans="1:7" x14ac:dyDescent="0.25">
      <c r="A70" s="9"/>
      <c r="B70" s="14"/>
      <c r="C70" s="10"/>
      <c r="D70" s="18">
        <v>19058.330000000002</v>
      </c>
      <c r="E70" s="10">
        <v>3132</v>
      </c>
      <c r="F70" s="9" t="s">
        <v>102</v>
      </c>
      <c r="G70" s="29" t="s">
        <v>15</v>
      </c>
    </row>
    <row r="71" spans="1:7" x14ac:dyDescent="0.25">
      <c r="A71" s="9"/>
      <c r="B71" s="14"/>
      <c r="C71" s="10"/>
      <c r="D71" s="18">
        <v>135</v>
      </c>
      <c r="E71" s="10">
        <v>3211</v>
      </c>
      <c r="F71" s="9" t="s">
        <v>68</v>
      </c>
      <c r="G71" s="29" t="s">
        <v>15</v>
      </c>
    </row>
    <row r="72" spans="1:7" x14ac:dyDescent="0.25">
      <c r="A72" s="9"/>
      <c r="B72" s="14"/>
      <c r="C72" s="10"/>
      <c r="D72" s="18">
        <v>243.7</v>
      </c>
      <c r="E72" s="10">
        <v>3211</v>
      </c>
      <c r="F72" s="9" t="s">
        <v>68</v>
      </c>
      <c r="G72" s="29" t="s">
        <v>15</v>
      </c>
    </row>
    <row r="73" spans="1:7" x14ac:dyDescent="0.25">
      <c r="A73" s="9"/>
      <c r="B73" s="14"/>
      <c r="C73" s="10"/>
      <c r="D73" s="18">
        <v>401.68</v>
      </c>
      <c r="E73" s="10">
        <v>3211</v>
      </c>
      <c r="F73" s="9" t="s">
        <v>68</v>
      </c>
      <c r="G73" s="29" t="s">
        <v>15</v>
      </c>
    </row>
    <row r="74" spans="1:7" x14ac:dyDescent="0.25">
      <c r="A74" s="9"/>
      <c r="B74" s="14"/>
      <c r="C74" s="10"/>
      <c r="D74" s="18">
        <v>2569.33</v>
      </c>
      <c r="E74" s="10">
        <v>3212</v>
      </c>
      <c r="F74" s="9" t="s">
        <v>36</v>
      </c>
      <c r="G74" s="29" t="s">
        <v>15</v>
      </c>
    </row>
    <row r="75" spans="1:7" x14ac:dyDescent="0.25">
      <c r="A75" s="9"/>
      <c r="B75" s="14"/>
      <c r="C75" s="10"/>
      <c r="D75" s="18">
        <v>31.5</v>
      </c>
      <c r="E75" s="10">
        <v>3221</v>
      </c>
      <c r="F75" s="9" t="s">
        <v>40</v>
      </c>
      <c r="G75" s="29" t="s">
        <v>15</v>
      </c>
    </row>
    <row r="76" spans="1:7" x14ac:dyDescent="0.25">
      <c r="A76" s="9"/>
      <c r="B76" s="14"/>
      <c r="C76" s="10"/>
      <c r="D76" s="18">
        <v>225</v>
      </c>
      <c r="E76" s="10">
        <v>3221</v>
      </c>
      <c r="F76" s="9" t="s">
        <v>40</v>
      </c>
      <c r="G76" s="29" t="s">
        <v>15</v>
      </c>
    </row>
    <row r="77" spans="1:7" x14ac:dyDescent="0.25">
      <c r="A77" s="9"/>
      <c r="B77" s="14"/>
      <c r="C77" s="10"/>
      <c r="D77" s="18">
        <v>249.6</v>
      </c>
      <c r="E77" s="10">
        <v>3221</v>
      </c>
      <c r="F77" s="9" t="s">
        <v>40</v>
      </c>
      <c r="G77" s="29" t="s">
        <v>15</v>
      </c>
    </row>
    <row r="78" spans="1:7" x14ac:dyDescent="0.25">
      <c r="A78" s="9"/>
      <c r="B78" s="14"/>
      <c r="C78" s="10"/>
      <c r="D78" s="18">
        <v>277.94</v>
      </c>
      <c r="E78" s="10">
        <v>3221</v>
      </c>
      <c r="F78" s="9" t="s">
        <v>40</v>
      </c>
      <c r="G78" s="29" t="s">
        <v>15</v>
      </c>
    </row>
    <row r="79" spans="1:7" x14ac:dyDescent="0.25">
      <c r="A79" s="9"/>
      <c r="B79" s="14"/>
      <c r="C79" s="10"/>
      <c r="D79" s="18">
        <v>87.65</v>
      </c>
      <c r="E79" s="10">
        <v>3224</v>
      </c>
      <c r="F79" s="9" t="s">
        <v>86</v>
      </c>
      <c r="G79" s="29" t="s">
        <v>15</v>
      </c>
    </row>
    <row r="80" spans="1:7" x14ac:dyDescent="0.25">
      <c r="A80" s="9"/>
      <c r="B80" s="14"/>
      <c r="C80" s="10"/>
      <c r="D80" s="18">
        <v>264.45</v>
      </c>
      <c r="E80" s="10">
        <v>3225</v>
      </c>
      <c r="F80" s="9" t="s">
        <v>103</v>
      </c>
      <c r="G80" s="29" t="s">
        <v>15</v>
      </c>
    </row>
    <row r="81" spans="1:7" x14ac:dyDescent="0.25">
      <c r="A81" s="9"/>
      <c r="B81" s="14"/>
      <c r="C81" s="10"/>
      <c r="D81" s="18">
        <v>6.5</v>
      </c>
      <c r="E81" s="10">
        <v>3231</v>
      </c>
      <c r="F81" s="9" t="s">
        <v>50</v>
      </c>
      <c r="G81" s="29" t="s">
        <v>15</v>
      </c>
    </row>
    <row r="82" spans="1:7" x14ac:dyDescent="0.25">
      <c r="A82" s="9"/>
      <c r="B82" s="14"/>
      <c r="C82" s="10"/>
      <c r="D82" s="18">
        <v>10.62</v>
      </c>
      <c r="E82" s="10">
        <v>3231</v>
      </c>
      <c r="F82" s="9" t="s">
        <v>50</v>
      </c>
      <c r="G82" s="29" t="s">
        <v>15</v>
      </c>
    </row>
    <row r="83" spans="1:7" x14ac:dyDescent="0.25">
      <c r="A83" s="9"/>
      <c r="B83" s="14"/>
      <c r="C83" s="10"/>
      <c r="D83" s="18">
        <v>21.11</v>
      </c>
      <c r="E83" s="10">
        <v>3231</v>
      </c>
      <c r="F83" s="9" t="s">
        <v>50</v>
      </c>
      <c r="G83" s="29" t="s">
        <v>15</v>
      </c>
    </row>
    <row r="84" spans="1:7" x14ac:dyDescent="0.25">
      <c r="A84" s="9"/>
      <c r="B84" s="14"/>
      <c r="C84" s="10"/>
      <c r="D84" s="18">
        <v>150.11000000000001</v>
      </c>
      <c r="E84" s="10">
        <v>3231</v>
      </c>
      <c r="F84" s="9" t="s">
        <v>50</v>
      </c>
      <c r="G84" s="29" t="s">
        <v>15</v>
      </c>
    </row>
    <row r="85" spans="1:7" x14ac:dyDescent="0.25">
      <c r="A85" s="9"/>
      <c r="B85" s="14"/>
      <c r="C85" s="10"/>
      <c r="D85" s="18">
        <v>204.75</v>
      </c>
      <c r="E85" s="10">
        <v>3232</v>
      </c>
      <c r="F85" s="9" t="s">
        <v>75</v>
      </c>
      <c r="G85" s="29" t="s">
        <v>15</v>
      </c>
    </row>
    <row r="86" spans="1:7" x14ac:dyDescent="0.25">
      <c r="A86" s="9"/>
      <c r="B86" s="14"/>
      <c r="C86" s="10"/>
      <c r="D86" s="18">
        <v>710</v>
      </c>
      <c r="E86" s="10">
        <v>3233</v>
      </c>
      <c r="F86" s="9" t="s">
        <v>55</v>
      </c>
      <c r="G86" s="29" t="s">
        <v>15</v>
      </c>
    </row>
    <row r="87" spans="1:7" x14ac:dyDescent="0.25">
      <c r="A87" s="9"/>
      <c r="B87" s="14"/>
      <c r="C87" s="10"/>
      <c r="D87" s="18">
        <v>55.76</v>
      </c>
      <c r="E87" s="10">
        <v>3234</v>
      </c>
      <c r="F87" s="9" t="s">
        <v>32</v>
      </c>
      <c r="G87" s="29" t="s">
        <v>15</v>
      </c>
    </row>
    <row r="88" spans="1:7" x14ac:dyDescent="0.25">
      <c r="A88" s="9"/>
      <c r="B88" s="14"/>
      <c r="C88" s="10"/>
      <c r="D88" s="18">
        <v>117.96</v>
      </c>
      <c r="E88" s="10">
        <v>3235</v>
      </c>
      <c r="F88" s="9" t="s">
        <v>24</v>
      </c>
      <c r="G88" s="29" t="s">
        <v>15</v>
      </c>
    </row>
    <row r="89" spans="1:7" x14ac:dyDescent="0.25">
      <c r="A89" s="9"/>
      <c r="B89" s="14"/>
      <c r="C89" s="10"/>
      <c r="D89" s="18">
        <v>2146.5300000000002</v>
      </c>
      <c r="E89" s="10">
        <v>3235</v>
      </c>
      <c r="F89" s="9" t="s">
        <v>24</v>
      </c>
      <c r="G89" s="29" t="s">
        <v>15</v>
      </c>
    </row>
    <row r="90" spans="1:7" x14ac:dyDescent="0.25">
      <c r="A90" s="9"/>
      <c r="B90" s="14"/>
      <c r="C90" s="10"/>
      <c r="D90" s="18">
        <v>593.70000000000005</v>
      </c>
      <c r="E90" s="10">
        <v>3237</v>
      </c>
      <c r="F90" s="9" t="s">
        <v>104</v>
      </c>
      <c r="G90" s="29" t="s">
        <v>15</v>
      </c>
    </row>
    <row r="91" spans="1:7" x14ac:dyDescent="0.25">
      <c r="A91" s="9"/>
      <c r="B91" s="14"/>
      <c r="C91" s="10"/>
      <c r="D91" s="18">
        <v>67</v>
      </c>
      <c r="E91" s="10">
        <v>3238</v>
      </c>
      <c r="F91" s="9" t="s">
        <v>29</v>
      </c>
      <c r="G91" s="29" t="s">
        <v>15</v>
      </c>
    </row>
    <row r="92" spans="1:7" x14ac:dyDescent="0.25">
      <c r="A92" s="9"/>
      <c r="B92" s="14"/>
      <c r="C92" s="10"/>
      <c r="D92" s="18">
        <v>175.65</v>
      </c>
      <c r="E92" s="10">
        <v>3238</v>
      </c>
      <c r="F92" s="9" t="s">
        <v>29</v>
      </c>
      <c r="G92" s="29" t="s">
        <v>15</v>
      </c>
    </row>
    <row r="93" spans="1:7" x14ac:dyDescent="0.25">
      <c r="A93" s="9"/>
      <c r="B93" s="14"/>
      <c r="C93" s="10"/>
      <c r="D93" s="18">
        <v>87.62</v>
      </c>
      <c r="E93" s="10">
        <v>3241</v>
      </c>
      <c r="F93" s="9" t="s">
        <v>91</v>
      </c>
      <c r="G93" s="29" t="s">
        <v>15</v>
      </c>
    </row>
    <row r="94" spans="1:7" x14ac:dyDescent="0.25">
      <c r="A94" s="9"/>
      <c r="B94" s="14"/>
      <c r="C94" s="10"/>
      <c r="D94" s="18">
        <v>420</v>
      </c>
      <c r="E94" s="10">
        <v>3241</v>
      </c>
      <c r="F94" s="9" t="s">
        <v>91</v>
      </c>
      <c r="G94" s="29" t="s">
        <v>15</v>
      </c>
    </row>
    <row r="95" spans="1:7" x14ac:dyDescent="0.25">
      <c r="A95" s="9"/>
      <c r="B95" s="14"/>
      <c r="C95" s="10"/>
      <c r="D95" s="18">
        <v>407.92</v>
      </c>
      <c r="E95" s="10">
        <v>3291</v>
      </c>
      <c r="F95" s="9" t="s">
        <v>105</v>
      </c>
      <c r="G95" s="29" t="s">
        <v>15</v>
      </c>
    </row>
    <row r="96" spans="1:7" x14ac:dyDescent="0.25">
      <c r="A96" s="9"/>
      <c r="B96" s="14"/>
      <c r="C96" s="10"/>
      <c r="D96" s="18">
        <v>203.82</v>
      </c>
      <c r="E96" s="10">
        <v>3293</v>
      </c>
      <c r="F96" s="9" t="s">
        <v>64</v>
      </c>
      <c r="G96" s="29" t="s">
        <v>15</v>
      </c>
    </row>
    <row r="97" spans="1:7" x14ac:dyDescent="0.25">
      <c r="A97" s="9"/>
      <c r="B97" s="14"/>
      <c r="C97" s="10"/>
      <c r="D97" s="18">
        <v>180</v>
      </c>
      <c r="E97" s="10">
        <v>3294</v>
      </c>
      <c r="F97" s="9" t="s">
        <v>14</v>
      </c>
      <c r="G97" s="29" t="s">
        <v>15</v>
      </c>
    </row>
    <row r="98" spans="1:7" x14ac:dyDescent="0.25">
      <c r="A98" s="9"/>
      <c r="B98" s="14"/>
      <c r="C98" s="10"/>
      <c r="D98" s="18">
        <v>99.55</v>
      </c>
      <c r="E98" s="10">
        <v>3295</v>
      </c>
      <c r="F98" s="9" t="s">
        <v>106</v>
      </c>
      <c r="G98" s="29" t="s">
        <v>15</v>
      </c>
    </row>
    <row r="99" spans="1:7" x14ac:dyDescent="0.25">
      <c r="A99" s="9"/>
      <c r="B99" s="14"/>
      <c r="C99" s="10"/>
      <c r="D99" s="18">
        <v>388</v>
      </c>
      <c r="E99" s="10">
        <v>3295</v>
      </c>
      <c r="F99" s="9" t="s">
        <v>106</v>
      </c>
      <c r="G99" s="29" t="s">
        <v>15</v>
      </c>
    </row>
    <row r="100" spans="1:7" x14ac:dyDescent="0.25">
      <c r="A100" s="9"/>
      <c r="B100" s="14"/>
      <c r="C100" s="10"/>
      <c r="D100" s="18">
        <v>65</v>
      </c>
      <c r="E100" s="10">
        <v>3299</v>
      </c>
      <c r="F100" s="9" t="s">
        <v>58</v>
      </c>
      <c r="G100" s="29" t="s">
        <v>15</v>
      </c>
    </row>
    <row r="101" spans="1:7" x14ac:dyDescent="0.25">
      <c r="A101" s="9"/>
      <c r="B101" s="14"/>
      <c r="C101" s="10"/>
      <c r="D101" s="18">
        <v>128.94</v>
      </c>
      <c r="E101" s="10">
        <v>3431</v>
      </c>
      <c r="F101" s="9" t="s">
        <v>20</v>
      </c>
      <c r="G101" s="29" t="s">
        <v>15</v>
      </c>
    </row>
    <row r="102" spans="1:7" x14ac:dyDescent="0.25">
      <c r="A102" s="9"/>
      <c r="B102" s="14"/>
      <c r="C102" s="10"/>
      <c r="D102" s="18">
        <v>68.989999999999995</v>
      </c>
      <c r="E102" s="10">
        <v>4241</v>
      </c>
      <c r="F102" s="9" t="s">
        <v>46</v>
      </c>
      <c r="G102" s="29" t="s">
        <v>15</v>
      </c>
    </row>
    <row r="103" spans="1:7" ht="15.75" thickBot="1" x14ac:dyDescent="0.3">
      <c r="A103" s="22" t="s">
        <v>16</v>
      </c>
      <c r="B103" s="23"/>
      <c r="C103" s="24"/>
      <c r="D103" s="25">
        <f>SUM(D61:D102)</f>
        <v>146018.55999999997</v>
      </c>
      <c r="E103" s="24"/>
      <c r="F103" s="26"/>
      <c r="G103" s="27"/>
    </row>
    <row r="104" spans="1:7" ht="15.75" thickBot="1" x14ac:dyDescent="0.3">
      <c r="A104" s="30" t="s">
        <v>107</v>
      </c>
      <c r="B104" s="31"/>
      <c r="C104" s="32"/>
      <c r="D104" s="33">
        <f>SUM(D8,D10,D12,D14,D16,D18,D20,D22,D24,D26,D28,D30,D32,D34,D36,D38,D40,D42,D44,D46,D48,D50,D52,D54,D56,D58,D60,D103)</f>
        <v>153449.05999999997</v>
      </c>
      <c r="E104" s="32"/>
      <c r="F104" s="34"/>
      <c r="G104" s="35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ht="21" customHeight="1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workbookViewId="0">
      <selection activeCell="E31" sqref="E31"/>
    </sheetView>
  </sheetViews>
  <sheetFormatPr defaultRowHeight="15" x14ac:dyDescent="0.25"/>
  <cols>
    <col min="1" max="1" width="27.28515625" customWidth="1"/>
    <col min="3" max="3" width="14.140625" customWidth="1"/>
    <col min="4" max="4" width="40.5703125" customWidth="1"/>
    <col min="5" max="5" width="11.42578125" customWidth="1"/>
  </cols>
  <sheetData>
    <row r="1" spans="1:5" ht="157.5" customHeight="1" x14ac:dyDescent="0.25">
      <c r="A1" s="20" t="s">
        <v>8</v>
      </c>
      <c r="D1" s="36" t="s">
        <v>108</v>
      </c>
      <c r="E1" s="36"/>
    </row>
    <row r="2" spans="1:5" ht="22.5" customHeight="1" x14ac:dyDescent="0.25">
      <c r="A2" t="s">
        <v>109</v>
      </c>
    </row>
    <row r="4" spans="1:5" x14ac:dyDescent="0.25">
      <c r="A4" t="s">
        <v>137</v>
      </c>
    </row>
    <row r="5" spans="1:5" x14ac:dyDescent="0.25">
      <c r="D5" s="36" t="s">
        <v>110</v>
      </c>
      <c r="E5" s="36"/>
    </row>
    <row r="6" spans="1:5" ht="61.5" customHeight="1" x14ac:dyDescent="0.25">
      <c r="A6" t="s">
        <v>0</v>
      </c>
      <c r="B6" s="20" t="s">
        <v>111</v>
      </c>
      <c r="C6" s="20" t="s">
        <v>112</v>
      </c>
      <c r="D6" t="s">
        <v>4</v>
      </c>
      <c r="E6" s="20" t="s">
        <v>113</v>
      </c>
    </row>
    <row r="7" spans="1:5" x14ac:dyDescent="0.25">
      <c r="A7" t="s">
        <v>114</v>
      </c>
      <c r="D7" t="s">
        <v>115</v>
      </c>
      <c r="E7" s="37">
        <v>97125.17</v>
      </c>
    </row>
    <row r="8" spans="1:5" x14ac:dyDescent="0.25">
      <c r="A8" t="s">
        <v>114</v>
      </c>
      <c r="D8" t="s">
        <v>116</v>
      </c>
      <c r="E8" s="37">
        <v>7820.31</v>
      </c>
    </row>
    <row r="9" spans="1:5" x14ac:dyDescent="0.25">
      <c r="A9" t="s">
        <v>114</v>
      </c>
      <c r="D9" t="s">
        <v>117</v>
      </c>
      <c r="E9" s="37">
        <v>160407.54999999999</v>
      </c>
    </row>
    <row r="10" spans="1:5" x14ac:dyDescent="0.25">
      <c r="A10" t="s">
        <v>114</v>
      </c>
      <c r="D10" t="s">
        <v>118</v>
      </c>
      <c r="E10" s="37">
        <v>1386.86</v>
      </c>
    </row>
    <row r="11" spans="1:5" x14ac:dyDescent="0.25">
      <c r="A11" t="s">
        <v>138</v>
      </c>
      <c r="B11" t="s">
        <v>119</v>
      </c>
      <c r="C11" t="s">
        <v>119</v>
      </c>
      <c r="D11" t="s">
        <v>120</v>
      </c>
      <c r="E11" s="37">
        <v>30</v>
      </c>
    </row>
    <row r="12" spans="1:5" x14ac:dyDescent="0.25">
      <c r="A12" t="s">
        <v>139</v>
      </c>
      <c r="B12" t="s">
        <v>119</v>
      </c>
      <c r="C12" t="s">
        <v>119</v>
      </c>
      <c r="D12" t="s">
        <v>120</v>
      </c>
      <c r="E12" s="37">
        <v>105</v>
      </c>
    </row>
    <row r="13" spans="1:5" x14ac:dyDescent="0.25">
      <c r="E13" s="37"/>
    </row>
    <row r="14" spans="1:5" x14ac:dyDescent="0.25">
      <c r="E14" s="37"/>
    </row>
    <row r="15" spans="1:5" x14ac:dyDescent="0.25">
      <c r="E15" s="37"/>
    </row>
    <row r="16" spans="1:5" x14ac:dyDescent="0.25">
      <c r="A16" t="s">
        <v>121</v>
      </c>
      <c r="B16" t="s">
        <v>119</v>
      </c>
      <c r="C16" t="s">
        <v>119</v>
      </c>
      <c r="D16" t="s">
        <v>122</v>
      </c>
      <c r="E16" s="37">
        <v>2569.33</v>
      </c>
    </row>
    <row r="17" spans="1:5" x14ac:dyDescent="0.25">
      <c r="E17" s="37"/>
    </row>
    <row r="18" spans="1:5" x14ac:dyDescent="0.25">
      <c r="A18" t="s">
        <v>123</v>
      </c>
      <c r="B18" t="s">
        <v>119</v>
      </c>
      <c r="C18" t="s">
        <v>119</v>
      </c>
      <c r="D18" t="s">
        <v>124</v>
      </c>
      <c r="E18" s="37">
        <v>111.2</v>
      </c>
    </row>
    <row r="19" spans="1:5" x14ac:dyDescent="0.25">
      <c r="A19" t="s">
        <v>125</v>
      </c>
      <c r="B19" t="s">
        <v>119</v>
      </c>
      <c r="C19" t="s">
        <v>119</v>
      </c>
      <c r="D19" t="s">
        <v>124</v>
      </c>
      <c r="E19" s="37">
        <v>245.85</v>
      </c>
    </row>
    <row r="20" spans="1:5" x14ac:dyDescent="0.25">
      <c r="A20" t="s">
        <v>126</v>
      </c>
      <c r="B20" t="s">
        <v>119</v>
      </c>
      <c r="C20" t="s">
        <v>119</v>
      </c>
      <c r="D20" t="s">
        <v>124</v>
      </c>
      <c r="E20" s="37">
        <v>236.65</v>
      </c>
    </row>
    <row r="21" spans="1:5" x14ac:dyDescent="0.25">
      <c r="E21" s="37"/>
    </row>
    <row r="22" spans="1:5" x14ac:dyDescent="0.25">
      <c r="A22" t="s">
        <v>127</v>
      </c>
      <c r="B22" t="s">
        <v>119</v>
      </c>
      <c r="C22" t="s">
        <v>119</v>
      </c>
      <c r="D22" t="s">
        <v>128</v>
      </c>
      <c r="E22" s="37">
        <v>102.94</v>
      </c>
    </row>
    <row r="23" spans="1:5" x14ac:dyDescent="0.25">
      <c r="A23" t="s">
        <v>129</v>
      </c>
      <c r="B23" t="s">
        <v>119</v>
      </c>
      <c r="C23" t="s">
        <v>119</v>
      </c>
      <c r="D23" t="s">
        <v>128</v>
      </c>
      <c r="E23" s="37">
        <v>102.94</v>
      </c>
    </row>
    <row r="24" spans="1:5" x14ac:dyDescent="0.25">
      <c r="A24" t="s">
        <v>130</v>
      </c>
      <c r="B24" t="s">
        <v>119</v>
      </c>
      <c r="C24" t="s">
        <v>119</v>
      </c>
      <c r="D24" t="s">
        <v>128</v>
      </c>
      <c r="E24" s="37">
        <v>102.94</v>
      </c>
    </row>
    <row r="25" spans="1:5" x14ac:dyDescent="0.25">
      <c r="A25" t="s">
        <v>131</v>
      </c>
      <c r="B25" t="s">
        <v>119</v>
      </c>
      <c r="C25" t="s">
        <v>119</v>
      </c>
      <c r="D25" t="s">
        <v>128</v>
      </c>
      <c r="E25" s="37">
        <v>99.1</v>
      </c>
    </row>
    <row r="26" spans="1:5" x14ac:dyDescent="0.25">
      <c r="E26" s="37"/>
    </row>
    <row r="27" spans="1:5" x14ac:dyDescent="0.25">
      <c r="E27" s="37"/>
    </row>
    <row r="28" spans="1:5" x14ac:dyDescent="0.25">
      <c r="A28" t="s">
        <v>132</v>
      </c>
      <c r="D28" t="s">
        <v>133</v>
      </c>
      <c r="E28" s="37">
        <v>388</v>
      </c>
    </row>
    <row r="29" spans="1:5" x14ac:dyDescent="0.25">
      <c r="E29" s="37"/>
    </row>
    <row r="30" spans="1:5" x14ac:dyDescent="0.25">
      <c r="D30" t="s">
        <v>134</v>
      </c>
      <c r="E30" s="37">
        <f>SUM(E7:E28)</f>
        <v>270833.83999999997</v>
      </c>
    </row>
    <row r="32" spans="1:5" x14ac:dyDescent="0.25">
      <c r="A32" s="38" t="s">
        <v>135</v>
      </c>
      <c r="B32" s="38"/>
      <c r="C32" s="38"/>
      <c r="D32" s="38"/>
      <c r="E32" s="20"/>
    </row>
    <row r="34" spans="1:4" ht="65.25" customHeight="1" x14ac:dyDescent="0.25">
      <c r="A34" s="38" t="s">
        <v>136</v>
      </c>
      <c r="B34" s="38"/>
      <c r="C34" s="38"/>
      <c r="D34" s="38"/>
    </row>
    <row r="36" spans="1:4" ht="53.25" customHeight="1" x14ac:dyDescent="0.25"/>
    <row r="38" spans="1:4" ht="96" customHeight="1" x14ac:dyDescent="0.25"/>
    <row r="40" spans="1:4" ht="62.25" customHeight="1" x14ac:dyDescent="0.25"/>
  </sheetData>
  <mergeCells count="4">
    <mergeCell ref="D1:E1"/>
    <mergeCell ref="D5:E5"/>
    <mergeCell ref="A32:D32"/>
    <mergeCell ref="A34:D3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2025-11-20T12:49:44Z</cp:lastPrinted>
  <dcterms:created xsi:type="dcterms:W3CDTF">2024-03-05T11:42:46Z</dcterms:created>
  <dcterms:modified xsi:type="dcterms:W3CDTF">2025-11-20T13:16:24Z</dcterms:modified>
</cp:coreProperties>
</file>