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\"/>
    </mc:Choice>
  </mc:AlternateContent>
  <xr:revisionPtr revIDLastSave="0" documentId="13_ncr:1_{93DF011A-1251-49D5-B635-9661ACE5BBE3}" xr6:coauthVersionLast="36" xr6:coauthVersionMax="36" xr10:uidLastSave="{00000000-0000-0000-0000-000000000000}"/>
  <bookViews>
    <workbookView xWindow="0" yWindow="0" windowWidth="28800" windowHeight="13005" activeTab="1" xr2:uid="{00000000-000D-0000-FFFF-FFFF00000000}"/>
  </bookViews>
  <sheets>
    <sheet name="JavnaObjava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D108" i="1" l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9" i="1" l="1"/>
</calcChain>
</file>

<file path=xl/sharedStrings.xml><?xml version="1.0" encoding="utf-8"?>
<sst xmlns="http://schemas.openxmlformats.org/spreadsheetml/2006/main" count="363" uniqueCount="144">
  <si>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</si>
  <si>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</si>
  <si>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</si>
  <si>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</si>
  <si>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</si>
  <si>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</si>
  <si>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</si>
  <si>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</si>
  <si>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SUVREMENOG PLESA ANE MALETIĆ_x000D_
LAGINJINA 13_x000D_
ZAGREB_x000D_
Tel: +385(1)4670400   Fax: +385(1)4670400_x000D_
OIB: 88059473763_x000D_
Mail: davorka.znidaric@skole.hr_x000D_
IBAN: HR9723600001101528199</t>
  </si>
  <si>
    <t>Isplata Sredstava Za Razdoblje: 01.04.2026 Do 30.04.2026</t>
  </si>
  <si>
    <t>ZAGREBAČKA BANKA</t>
  </si>
  <si>
    <t>92963223473</t>
  </si>
  <si>
    <t>ZAGREB</t>
  </si>
  <si>
    <t>Bankarske usluge i usluge platnog prometa</t>
  </si>
  <si>
    <t>ŠKOLA SUVREMENOG PLESA ANE MALETIĆ</t>
  </si>
  <si>
    <t>Ukupno:</t>
  </si>
  <si>
    <t>CYBER_FOLKS D.O.O.</t>
  </si>
  <si>
    <t>89338385732</t>
  </si>
  <si>
    <t>48350 ĐURĐEVAC</t>
  </si>
  <si>
    <t>Računalne usluge</t>
  </si>
  <si>
    <t>DO.RE.MI. d.o.o.</t>
  </si>
  <si>
    <t>87957649939</t>
  </si>
  <si>
    <t xml:space="preserve"> ZAGREB</t>
  </si>
  <si>
    <t>Zakupnine i najamnine</t>
  </si>
  <si>
    <t>OŠ DR. IVAN MERZ</t>
  </si>
  <si>
    <t>87873316089</t>
  </si>
  <si>
    <t>FINANCIJSKA AGENCIJA</t>
  </si>
  <si>
    <t>85821130368</t>
  </si>
  <si>
    <t>ZAGREBAČKI HOLDING D.O.O. - PODRUŽNICA ČISTOĆA</t>
  </si>
  <si>
    <t>85584865987</t>
  </si>
  <si>
    <t>Komunalne usluge</t>
  </si>
  <si>
    <t>Zagrebački električni tramvaj</t>
  </si>
  <si>
    <t>82031999604</t>
  </si>
  <si>
    <t>10000 ZAGREB</t>
  </si>
  <si>
    <t>Naknade za prijevoz, za rad na terenu i odvojeni život</t>
  </si>
  <si>
    <t>POINT D.O.O.</t>
  </si>
  <si>
    <t>80947211460</t>
  </si>
  <si>
    <t>VARAŽDIN</t>
  </si>
  <si>
    <t>KOVAČIĆ KONZALTING D.O.O.</t>
  </si>
  <si>
    <t>79608058419</t>
  </si>
  <si>
    <t>TROGIR</t>
  </si>
  <si>
    <t>Stručno usavršavanje zaposlenika</t>
  </si>
  <si>
    <t>Hrvatska zajednica osnovnih škola</t>
  </si>
  <si>
    <t>78661516143</t>
  </si>
  <si>
    <t>OPTIMUS LAB D.O.O.</t>
  </si>
  <si>
    <t>71981294715</t>
  </si>
  <si>
    <t>ČAKOVEC</t>
  </si>
  <si>
    <t>Telemach Hrvatska d.o.o.</t>
  </si>
  <si>
    <t>70133616033</t>
  </si>
  <si>
    <t>10000 Zagreb</t>
  </si>
  <si>
    <t>Usluge telefona, pošte i prijevoza</t>
  </si>
  <si>
    <t>TEXTILE HOUSE TRGOVINE D.O.O.</t>
  </si>
  <si>
    <t>69037421924</t>
  </si>
  <si>
    <t>Ostali nespomenuti rashodi poslovanja</t>
  </si>
  <si>
    <t>HRVATSKA RADIO TELEVIZIJA</t>
  </si>
  <si>
    <t>68419124305</t>
  </si>
  <si>
    <t>NARODNE NOVINE</t>
  </si>
  <si>
    <t>64546066176</t>
  </si>
  <si>
    <t>Uredski materijal i ostali materijalni rashodi</t>
  </si>
  <si>
    <t>DUBROVNIK SUN</t>
  </si>
  <si>
    <t>60174672203</t>
  </si>
  <si>
    <t>DUBROVNIK</t>
  </si>
  <si>
    <t>Službena putovanja</t>
  </si>
  <si>
    <t>EURO ROSA IP d.o.o.</t>
  </si>
  <si>
    <t>58421021869</t>
  </si>
  <si>
    <t>Speranza</t>
  </si>
  <si>
    <t>56831241098</t>
  </si>
  <si>
    <t>ATLANTIS TRAVEL D.O.O.</t>
  </si>
  <si>
    <t>54089624563</t>
  </si>
  <si>
    <t>EKO-DERATIZACIJA D.O.O.</t>
  </si>
  <si>
    <t>38001831721</t>
  </si>
  <si>
    <t>A1 HRVATSKA D.O.O.</t>
  </si>
  <si>
    <t>29524210204</t>
  </si>
  <si>
    <t>Leprinka d.o.o.</t>
  </si>
  <si>
    <t>27332507825</t>
  </si>
  <si>
    <t xml:space="preserve"> 51414 Ičići</t>
  </si>
  <si>
    <t>Intelektualne i osobne usluge</t>
  </si>
  <si>
    <t>OSNOVNA ŠKOLA RIVARELA SCUOLA ELEMENTARE RIVARE</t>
  </si>
  <si>
    <t>27267656235</t>
  </si>
  <si>
    <t>52466 Novigrad (Cittanova)</t>
  </si>
  <si>
    <t>BUDUĆNOST-KVALITETA-RAZVOJ D.O.O.</t>
  </si>
  <si>
    <t>19972711060</t>
  </si>
  <si>
    <t>Materijal i dijelovi za tekuće i investicijsko održavanje</t>
  </si>
  <si>
    <t>ČEŠKA BESEDA ZAGREB</t>
  </si>
  <si>
    <t>13489869120</t>
  </si>
  <si>
    <t>HRVATSKA UDRUGA PEDAGOGA SUVREMENOG PLESA</t>
  </si>
  <si>
    <t>12004837182</t>
  </si>
  <si>
    <t>Članarine</t>
  </si>
  <si>
    <t>SIMPLY HYGIENE D.O.O. ZA USLUGE</t>
  </si>
  <si>
    <t>08285451611</t>
  </si>
  <si>
    <t>49244 STUBIČKE TOPLICE</t>
  </si>
  <si>
    <t>OSNOVNA ŠKOLA MATKA LAGINJE</t>
  </si>
  <si>
    <t>07508446885</t>
  </si>
  <si>
    <t>TOMSAM-IT, VL. TOMISLAV ŠAMOCI</t>
  </si>
  <si>
    <t>03378883887</t>
  </si>
  <si>
    <t>ZAPREŠIĆ</t>
  </si>
  <si>
    <t>Plaće za redovan rad</t>
  </si>
  <si>
    <t>Plaće za prekovremeni rad</t>
  </si>
  <si>
    <t>Plaće za posebne uvjete rada</t>
  </si>
  <si>
    <t>Doprinosi za obvezno zdravstveno osiguranje</t>
  </si>
  <si>
    <t>Doprinosi za obvezno osiguranje u slučaju nezaposlenosti</t>
  </si>
  <si>
    <t>Naknade za rad predstavničkih i izvršnih tijela, povjerenstava i slično</t>
  </si>
  <si>
    <t>Pristojbe i naknade</t>
  </si>
  <si>
    <t>Zatezne kamate</t>
  </si>
  <si>
    <t>Naknade građanima i kućanstvima u novcu</t>
  </si>
  <si>
    <t>Sveukupno:</t>
  </si>
  <si>
    <t>Odgovorna osoba: Oksana Čuljat</t>
  </si>
  <si>
    <t xml:space="preserve">                                                                        JAVNA OBJAVA INFORMACIJA O TROŠENJU SREDSTAVA*      </t>
  </si>
  <si>
    <t>Kategorija 2</t>
  </si>
  <si>
    <t>OIB PRIMATELJA</t>
  </si>
  <si>
    <t>SJEDIŠTE / PREBIVALIŠTE PRIMATELJA             (grad/općina primatelja)</t>
  </si>
  <si>
    <t>Ukupni iznos zbirne isplate</t>
  </si>
  <si>
    <t xml:space="preserve">ZAPOSLENICI </t>
  </si>
  <si>
    <t>3111 Plaće za redovan rad</t>
  </si>
  <si>
    <t>3113 Plaće za prekovremeni rad</t>
  </si>
  <si>
    <t>3114 Plaće za posebne uvjete rada</t>
  </si>
  <si>
    <t>3121 Ostali rashodi za zaposlene</t>
  </si>
  <si>
    <t>OKSANA ČULJAT</t>
  </si>
  <si>
    <t>GDPR</t>
  </si>
  <si>
    <t>3211 Službena putovanja</t>
  </si>
  <si>
    <t>ANDREJA RADAN</t>
  </si>
  <si>
    <t>SANJA HRGETIĆ</t>
  </si>
  <si>
    <t>NATAŠA JURIŠIĆ</t>
  </si>
  <si>
    <t>ZAPOSLENICI</t>
  </si>
  <si>
    <t>3212 Naknada za prijevoz, za rad na t. i odvojeni život</t>
  </si>
  <si>
    <t>MARIO JAMIĆ</t>
  </si>
  <si>
    <t>3237 Intelektualne i osobne usluge</t>
  </si>
  <si>
    <t>GORAN ĐUGUM</t>
  </si>
  <si>
    <t>MATIJA MAGDIĆ</t>
  </si>
  <si>
    <t>DUBRAVKA ŠVOB ŠTRAC</t>
  </si>
  <si>
    <t>IVO MATIJEVIĆ</t>
  </si>
  <si>
    <t>EMINA FATOVIĆ</t>
  </si>
  <si>
    <t>GORDANA SVETOPETRIĆ</t>
  </si>
  <si>
    <t>MILENA SLIPAC</t>
  </si>
  <si>
    <t>DRŽAVNI PRORAČUN RH</t>
  </si>
  <si>
    <t>3295 Pristojbe i naknade</t>
  </si>
  <si>
    <t>SVEUKUPNO:</t>
  </si>
  <si>
    <t>* prema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</si>
  <si>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</si>
  <si>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Isplata Sredstava Za Razdoblje: 01.4.2026 Do 30.4.2026</t>
  </si>
  <si>
    <t>LARA FRGAČIĆ</t>
  </si>
  <si>
    <t>MARINA KATINIĆ PLEIĆ</t>
  </si>
  <si>
    <t>ADRIJANA BARBARIĆ PEVEK</t>
  </si>
  <si>
    <t>MARTINA MALOBABIĆ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</si>
</sst>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1"/>
  <sheetViews>
    <sheetView topLeftCell="A76" zoomScaleNormal="100" workbookViewId="0">
      <selection activeCell="A108" sqref="A108:G10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144.12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144.12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220.35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220.35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194.37</v>
      </c>
      <c r="E11" s="10">
        <v>3235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194.37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191.16</v>
      </c>
      <c r="E13" s="10">
        <v>3235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191.16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3.57</v>
      </c>
      <c r="E15" s="10">
        <v>3238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3.57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154.91</v>
      </c>
      <c r="E17" s="10">
        <v>3234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154.91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407.05</v>
      </c>
      <c r="E19" s="10">
        <v>3212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407.05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125</v>
      </c>
      <c r="E21" s="10">
        <v>3238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500</v>
      </c>
      <c r="E23" s="10">
        <v>3213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500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33</v>
      </c>
      <c r="D25" s="18">
        <v>120</v>
      </c>
      <c r="E25" s="10">
        <v>3213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120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110.95</v>
      </c>
      <c r="E27" s="10">
        <v>3238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110.95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21.11</v>
      </c>
      <c r="E29" s="10">
        <v>3231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21.11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21</v>
      </c>
      <c r="E31" s="10">
        <v>3299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12</v>
      </c>
      <c r="D33" s="18">
        <v>10.62</v>
      </c>
      <c r="E33" s="10">
        <v>3231</v>
      </c>
      <c r="F33" s="9" t="s">
        <v>50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10.62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148.88</v>
      </c>
      <c r="E35" s="10">
        <v>3221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148.88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476</v>
      </c>
      <c r="E37" s="10">
        <v>3211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476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49</v>
      </c>
      <c r="D39" s="18">
        <v>252</v>
      </c>
      <c r="E39" s="10">
        <v>3221</v>
      </c>
      <c r="F39" s="9" t="s">
        <v>58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252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49</v>
      </c>
      <c r="D41" s="18">
        <v>330</v>
      </c>
      <c r="E41" s="10">
        <v>3211</v>
      </c>
      <c r="F41" s="9" t="s">
        <v>62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330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33</v>
      </c>
      <c r="D43" s="18">
        <v>595</v>
      </c>
      <c r="E43" s="10">
        <v>3211</v>
      </c>
      <c r="F43" s="9" t="s">
        <v>62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595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12</v>
      </c>
      <c r="D45" s="18">
        <v>437.5</v>
      </c>
      <c r="E45" s="10">
        <v>3234</v>
      </c>
      <c r="F45" s="9" t="s">
        <v>30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437.5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12</v>
      </c>
      <c r="D47" s="18">
        <v>146.51</v>
      </c>
      <c r="E47" s="10">
        <v>3231</v>
      </c>
      <c r="F47" s="9" t="s">
        <v>50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146.51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37.5</v>
      </c>
      <c r="E49" s="10">
        <v>3237</v>
      </c>
      <c r="F49" s="9" t="s">
        <v>76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37.5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60</v>
      </c>
      <c r="E51" s="10">
        <v>3213</v>
      </c>
      <c r="F51" s="9" t="s">
        <v>41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60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12</v>
      </c>
      <c r="D53" s="18">
        <v>128.56</v>
      </c>
      <c r="E53" s="10">
        <v>3224</v>
      </c>
      <c r="F53" s="9" t="s">
        <v>82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128.56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12</v>
      </c>
      <c r="D55" s="18">
        <v>787.5</v>
      </c>
      <c r="E55" s="10">
        <v>3235</v>
      </c>
      <c r="F55" s="9" t="s">
        <v>23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787.5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12</v>
      </c>
      <c r="D57" s="18">
        <v>245</v>
      </c>
      <c r="E57" s="10">
        <v>3294</v>
      </c>
      <c r="F57" s="9" t="s">
        <v>87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245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131.53</v>
      </c>
      <c r="E59" s="10">
        <v>3221</v>
      </c>
      <c r="F59" s="9" t="s">
        <v>58</v>
      </c>
      <c r="G59" s="27" t="s">
        <v>14</v>
      </c>
    </row>
    <row r="60" spans="1:7" x14ac:dyDescent="0.25">
      <c r="A60" s="9"/>
      <c r="B60" s="14"/>
      <c r="C60" s="10"/>
      <c r="D60" s="18">
        <v>240.66</v>
      </c>
      <c r="E60" s="10">
        <v>3221</v>
      </c>
      <c r="F60" s="9" t="s">
        <v>58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SUM(D59:D60)</f>
        <v>372.19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12</v>
      </c>
      <c r="D62" s="18">
        <v>696</v>
      </c>
      <c r="E62" s="10">
        <v>3235</v>
      </c>
      <c r="F62" s="9" t="s">
        <v>23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696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95</v>
      </c>
      <c r="D64" s="18">
        <v>70</v>
      </c>
      <c r="E64" s="10">
        <v>3238</v>
      </c>
      <c r="F64" s="9" t="s">
        <v>19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70</v>
      </c>
      <c r="E65" s="23"/>
      <c r="F65" s="25"/>
      <c r="G65" s="26"/>
    </row>
    <row r="66" spans="1:7" x14ac:dyDescent="0.25">
      <c r="A66" s="9"/>
      <c r="B66" s="14"/>
      <c r="C66" s="10"/>
      <c r="D66" s="18">
        <v>1586.37</v>
      </c>
      <c r="E66" s="10">
        <v>3111</v>
      </c>
      <c r="F66" s="9" t="s">
        <v>96</v>
      </c>
      <c r="G66" s="27" t="s">
        <v>14</v>
      </c>
    </row>
    <row r="67" spans="1:7" x14ac:dyDescent="0.25">
      <c r="A67" s="9"/>
      <c r="B67" s="14"/>
      <c r="C67" s="10"/>
      <c r="D67" s="18">
        <v>2165.0700000000002</v>
      </c>
      <c r="E67" s="10">
        <v>3111</v>
      </c>
      <c r="F67" s="9" t="s">
        <v>96</v>
      </c>
      <c r="G67" s="28" t="s">
        <v>14</v>
      </c>
    </row>
    <row r="68" spans="1:7" x14ac:dyDescent="0.25">
      <c r="A68" s="9"/>
      <c r="B68" s="14"/>
      <c r="C68" s="10"/>
      <c r="D68" s="18">
        <v>4455.79</v>
      </c>
      <c r="E68" s="10">
        <v>3111</v>
      </c>
      <c r="F68" s="9" t="s">
        <v>96</v>
      </c>
      <c r="G68" s="28" t="s">
        <v>14</v>
      </c>
    </row>
    <row r="69" spans="1:7" x14ac:dyDescent="0.25">
      <c r="A69" s="9"/>
      <c r="B69" s="14"/>
      <c r="C69" s="10"/>
      <c r="D69" s="18">
        <v>99769.17</v>
      </c>
      <c r="E69" s="10">
        <v>3111</v>
      </c>
      <c r="F69" s="9" t="s">
        <v>96</v>
      </c>
      <c r="G69" s="28" t="s">
        <v>14</v>
      </c>
    </row>
    <row r="70" spans="1:7" x14ac:dyDescent="0.25">
      <c r="A70" s="9"/>
      <c r="B70" s="14"/>
      <c r="C70" s="10"/>
      <c r="D70" s="18">
        <v>7158.75</v>
      </c>
      <c r="E70" s="10">
        <v>3113</v>
      </c>
      <c r="F70" s="9" t="s">
        <v>97</v>
      </c>
      <c r="G70" s="28" t="s">
        <v>14</v>
      </c>
    </row>
    <row r="71" spans="1:7" x14ac:dyDescent="0.25">
      <c r="A71" s="9"/>
      <c r="B71" s="14"/>
      <c r="C71" s="10"/>
      <c r="D71" s="18">
        <v>732.36</v>
      </c>
      <c r="E71" s="10">
        <v>3114</v>
      </c>
      <c r="F71" s="9" t="s">
        <v>98</v>
      </c>
      <c r="G71" s="28" t="s">
        <v>14</v>
      </c>
    </row>
    <row r="72" spans="1:7" x14ac:dyDescent="0.25">
      <c r="A72" s="9"/>
      <c r="B72" s="14"/>
      <c r="C72" s="10"/>
      <c r="D72" s="18">
        <v>1070.3599999999999</v>
      </c>
      <c r="E72" s="10">
        <v>3114</v>
      </c>
      <c r="F72" s="9" t="s">
        <v>98</v>
      </c>
      <c r="G72" s="28" t="s">
        <v>14</v>
      </c>
    </row>
    <row r="73" spans="1:7" x14ac:dyDescent="0.25">
      <c r="A73" s="9"/>
      <c r="B73" s="14"/>
      <c r="C73" s="10"/>
      <c r="D73" s="18">
        <v>2923.23</v>
      </c>
      <c r="E73" s="10">
        <v>3114</v>
      </c>
      <c r="F73" s="9" t="s">
        <v>98</v>
      </c>
      <c r="G73" s="28" t="s">
        <v>14</v>
      </c>
    </row>
    <row r="74" spans="1:7" x14ac:dyDescent="0.25">
      <c r="A74" s="9"/>
      <c r="B74" s="14"/>
      <c r="C74" s="10"/>
      <c r="D74" s="18">
        <v>5.33</v>
      </c>
      <c r="E74" s="10">
        <v>3132</v>
      </c>
      <c r="F74" s="9" t="s">
        <v>99</v>
      </c>
      <c r="G74" s="28" t="s">
        <v>14</v>
      </c>
    </row>
    <row r="75" spans="1:7" x14ac:dyDescent="0.25">
      <c r="A75" s="9"/>
      <c r="B75" s="14"/>
      <c r="C75" s="10"/>
      <c r="D75" s="18">
        <v>19674.45</v>
      </c>
      <c r="E75" s="10">
        <v>3132</v>
      </c>
      <c r="F75" s="9" t="s">
        <v>99</v>
      </c>
      <c r="G75" s="28" t="s">
        <v>14</v>
      </c>
    </row>
    <row r="76" spans="1:7" x14ac:dyDescent="0.25">
      <c r="A76" s="9"/>
      <c r="B76" s="14"/>
      <c r="C76" s="10"/>
      <c r="D76" s="18">
        <v>18.03</v>
      </c>
      <c r="E76" s="10">
        <v>3133</v>
      </c>
      <c r="F76" s="9" t="s">
        <v>100</v>
      </c>
      <c r="G76" s="28" t="s">
        <v>14</v>
      </c>
    </row>
    <row r="77" spans="1:7" x14ac:dyDescent="0.25">
      <c r="A77" s="9"/>
      <c r="B77" s="14"/>
      <c r="C77" s="10"/>
      <c r="D77" s="18">
        <v>36</v>
      </c>
      <c r="E77" s="10">
        <v>3211</v>
      </c>
      <c r="F77" s="9" t="s">
        <v>62</v>
      </c>
      <c r="G77" s="28" t="s">
        <v>14</v>
      </c>
    </row>
    <row r="78" spans="1:7" x14ac:dyDescent="0.25">
      <c r="A78" s="9"/>
      <c r="B78" s="14"/>
      <c r="C78" s="10"/>
      <c r="D78" s="18">
        <v>37.6</v>
      </c>
      <c r="E78" s="10">
        <v>3211</v>
      </c>
      <c r="F78" s="9" t="s">
        <v>62</v>
      </c>
      <c r="G78" s="28" t="s">
        <v>14</v>
      </c>
    </row>
    <row r="79" spans="1:7" x14ac:dyDescent="0.25">
      <c r="A79" s="9"/>
      <c r="B79" s="14"/>
      <c r="C79" s="10"/>
      <c r="D79" s="18">
        <v>273.5</v>
      </c>
      <c r="E79" s="10">
        <v>3211</v>
      </c>
      <c r="F79" s="9" t="s">
        <v>62</v>
      </c>
      <c r="G79" s="28" t="s">
        <v>14</v>
      </c>
    </row>
    <row r="80" spans="1:7" x14ac:dyDescent="0.25">
      <c r="A80" s="9"/>
      <c r="B80" s="14"/>
      <c r="C80" s="10"/>
      <c r="D80" s="18">
        <v>446.16</v>
      </c>
      <c r="E80" s="10">
        <v>3211</v>
      </c>
      <c r="F80" s="9" t="s">
        <v>62</v>
      </c>
      <c r="G80" s="28" t="s">
        <v>14</v>
      </c>
    </row>
    <row r="81" spans="1:7" x14ac:dyDescent="0.25">
      <c r="A81" s="9"/>
      <c r="B81" s="14"/>
      <c r="C81" s="10"/>
      <c r="D81" s="18">
        <v>476</v>
      </c>
      <c r="E81" s="10">
        <v>3211</v>
      </c>
      <c r="F81" s="9" t="s">
        <v>62</v>
      </c>
      <c r="G81" s="28" t="s">
        <v>14</v>
      </c>
    </row>
    <row r="82" spans="1:7" x14ac:dyDescent="0.25">
      <c r="A82" s="9"/>
      <c r="B82" s="14"/>
      <c r="C82" s="10"/>
      <c r="D82" s="18">
        <v>925</v>
      </c>
      <c r="E82" s="10">
        <v>3211</v>
      </c>
      <c r="F82" s="9" t="s">
        <v>62</v>
      </c>
      <c r="G82" s="28" t="s">
        <v>14</v>
      </c>
    </row>
    <row r="83" spans="1:7" x14ac:dyDescent="0.25">
      <c r="A83" s="9"/>
      <c r="B83" s="14"/>
      <c r="C83" s="10"/>
      <c r="D83" s="18">
        <v>2503</v>
      </c>
      <c r="E83" s="10">
        <v>3212</v>
      </c>
      <c r="F83" s="9" t="s">
        <v>34</v>
      </c>
      <c r="G83" s="28" t="s">
        <v>14</v>
      </c>
    </row>
    <row r="84" spans="1:7" x14ac:dyDescent="0.25">
      <c r="A84" s="9"/>
      <c r="B84" s="14"/>
      <c r="C84" s="10"/>
      <c r="D84" s="18">
        <v>148.88</v>
      </c>
      <c r="E84" s="10">
        <v>3221</v>
      </c>
      <c r="F84" s="9" t="s">
        <v>58</v>
      </c>
      <c r="G84" s="28" t="s">
        <v>14</v>
      </c>
    </row>
    <row r="85" spans="1:7" x14ac:dyDescent="0.25">
      <c r="A85" s="9"/>
      <c r="B85" s="14"/>
      <c r="C85" s="10"/>
      <c r="D85" s="18">
        <v>240.66</v>
      </c>
      <c r="E85" s="10">
        <v>3221</v>
      </c>
      <c r="F85" s="9" t="s">
        <v>58</v>
      </c>
      <c r="G85" s="28" t="s">
        <v>14</v>
      </c>
    </row>
    <row r="86" spans="1:7" x14ac:dyDescent="0.25">
      <c r="A86" s="9"/>
      <c r="B86" s="14"/>
      <c r="C86" s="10"/>
      <c r="D86" s="18">
        <v>252</v>
      </c>
      <c r="E86" s="10">
        <v>3221</v>
      </c>
      <c r="F86" s="9" t="s">
        <v>58</v>
      </c>
      <c r="G86" s="28" t="s">
        <v>14</v>
      </c>
    </row>
    <row r="87" spans="1:7" x14ac:dyDescent="0.25">
      <c r="A87" s="9"/>
      <c r="B87" s="14"/>
      <c r="C87" s="10"/>
      <c r="D87" s="18">
        <v>289.95</v>
      </c>
      <c r="E87" s="10">
        <v>3221</v>
      </c>
      <c r="F87" s="9" t="s">
        <v>58</v>
      </c>
      <c r="G87" s="28" t="s">
        <v>14</v>
      </c>
    </row>
    <row r="88" spans="1:7" x14ac:dyDescent="0.25">
      <c r="A88" s="9"/>
      <c r="B88" s="14"/>
      <c r="C88" s="10"/>
      <c r="D88" s="18">
        <v>122.28</v>
      </c>
      <c r="E88" s="10">
        <v>3224</v>
      </c>
      <c r="F88" s="9" t="s">
        <v>82</v>
      </c>
      <c r="G88" s="28" t="s">
        <v>14</v>
      </c>
    </row>
    <row r="89" spans="1:7" x14ac:dyDescent="0.25">
      <c r="A89" s="9"/>
      <c r="B89" s="14"/>
      <c r="C89" s="10"/>
      <c r="D89" s="18">
        <v>10.62</v>
      </c>
      <c r="E89" s="10">
        <v>3231</v>
      </c>
      <c r="F89" s="9" t="s">
        <v>50</v>
      </c>
      <c r="G89" s="28" t="s">
        <v>14</v>
      </c>
    </row>
    <row r="90" spans="1:7" x14ac:dyDescent="0.25">
      <c r="A90" s="9"/>
      <c r="B90" s="14"/>
      <c r="C90" s="10"/>
      <c r="D90" s="18">
        <v>21.11</v>
      </c>
      <c r="E90" s="10">
        <v>3231</v>
      </c>
      <c r="F90" s="9" t="s">
        <v>50</v>
      </c>
      <c r="G90" s="28" t="s">
        <v>14</v>
      </c>
    </row>
    <row r="91" spans="1:7" x14ac:dyDescent="0.25">
      <c r="A91" s="9"/>
      <c r="B91" s="14"/>
      <c r="C91" s="10"/>
      <c r="D91" s="18">
        <v>146.51</v>
      </c>
      <c r="E91" s="10">
        <v>3231</v>
      </c>
      <c r="F91" s="9" t="s">
        <v>50</v>
      </c>
      <c r="G91" s="28" t="s">
        <v>14</v>
      </c>
    </row>
    <row r="92" spans="1:7" x14ac:dyDescent="0.25">
      <c r="A92" s="9"/>
      <c r="B92" s="14"/>
      <c r="C92" s="10"/>
      <c r="D92" s="18">
        <v>83.15</v>
      </c>
      <c r="E92" s="10">
        <v>3234</v>
      </c>
      <c r="F92" s="9" t="s">
        <v>30</v>
      </c>
      <c r="G92" s="28" t="s">
        <v>14</v>
      </c>
    </row>
    <row r="93" spans="1:7" x14ac:dyDescent="0.25">
      <c r="A93" s="9"/>
      <c r="B93" s="14"/>
      <c r="C93" s="10"/>
      <c r="D93" s="18">
        <v>154.86000000000001</v>
      </c>
      <c r="E93" s="10">
        <v>3235</v>
      </c>
      <c r="F93" s="9" t="s">
        <v>23</v>
      </c>
      <c r="G93" s="28" t="s">
        <v>14</v>
      </c>
    </row>
    <row r="94" spans="1:7" x14ac:dyDescent="0.25">
      <c r="A94" s="9"/>
      <c r="B94" s="14"/>
      <c r="C94" s="10"/>
      <c r="D94" s="18">
        <v>1818.03</v>
      </c>
      <c r="E94" s="10">
        <v>3235</v>
      </c>
      <c r="F94" s="9" t="s">
        <v>23</v>
      </c>
      <c r="G94" s="28" t="s">
        <v>14</v>
      </c>
    </row>
    <row r="95" spans="1:7" x14ac:dyDescent="0.25">
      <c r="A95" s="9"/>
      <c r="B95" s="14"/>
      <c r="C95" s="10"/>
      <c r="D95" s="18">
        <v>1030.5999999999999</v>
      </c>
      <c r="E95" s="10">
        <v>3237</v>
      </c>
      <c r="F95" s="9" t="s">
        <v>76</v>
      </c>
      <c r="G95" s="28" t="s">
        <v>14</v>
      </c>
    </row>
    <row r="96" spans="1:7" x14ac:dyDescent="0.25">
      <c r="A96" s="9"/>
      <c r="B96" s="14"/>
      <c r="C96" s="10"/>
      <c r="D96" s="18">
        <v>110.95</v>
      </c>
      <c r="E96" s="10">
        <v>3238</v>
      </c>
      <c r="F96" s="9" t="s">
        <v>19</v>
      </c>
      <c r="G96" s="28" t="s">
        <v>14</v>
      </c>
    </row>
    <row r="97" spans="1:7" x14ac:dyDescent="0.25">
      <c r="A97" s="9"/>
      <c r="B97" s="14"/>
      <c r="C97" s="10"/>
      <c r="D97" s="18">
        <v>380.35</v>
      </c>
      <c r="E97" s="10">
        <v>3238</v>
      </c>
      <c r="F97" s="9" t="s">
        <v>19</v>
      </c>
      <c r="G97" s="28" t="s">
        <v>14</v>
      </c>
    </row>
    <row r="98" spans="1:7" x14ac:dyDescent="0.25">
      <c r="A98" s="9"/>
      <c r="B98" s="14"/>
      <c r="C98" s="10"/>
      <c r="D98" s="18">
        <v>1385.63</v>
      </c>
      <c r="E98" s="10">
        <v>3291</v>
      </c>
      <c r="F98" s="9" t="s">
        <v>101</v>
      </c>
      <c r="G98" s="28" t="s">
        <v>14</v>
      </c>
    </row>
    <row r="99" spans="1:7" x14ac:dyDescent="0.25">
      <c r="A99" s="9"/>
      <c r="B99" s="14"/>
      <c r="C99" s="10"/>
      <c r="D99" s="18">
        <v>220</v>
      </c>
      <c r="E99" s="10">
        <v>3294</v>
      </c>
      <c r="F99" s="9" t="s">
        <v>87</v>
      </c>
      <c r="G99" s="28" t="s">
        <v>14</v>
      </c>
    </row>
    <row r="100" spans="1:7" x14ac:dyDescent="0.25">
      <c r="A100" s="9"/>
      <c r="B100" s="14"/>
      <c r="C100" s="10"/>
      <c r="D100" s="18">
        <v>245</v>
      </c>
      <c r="E100" s="10">
        <v>3294</v>
      </c>
      <c r="F100" s="9" t="s">
        <v>87</v>
      </c>
      <c r="G100" s="28" t="s">
        <v>14</v>
      </c>
    </row>
    <row r="101" spans="1:7" x14ac:dyDescent="0.25">
      <c r="A101" s="9"/>
      <c r="B101" s="14"/>
      <c r="C101" s="10"/>
      <c r="D101" s="18">
        <v>420</v>
      </c>
      <c r="E101" s="10">
        <v>3295</v>
      </c>
      <c r="F101" s="9" t="s">
        <v>102</v>
      </c>
      <c r="G101" s="28" t="s">
        <v>14</v>
      </c>
    </row>
    <row r="102" spans="1:7" x14ac:dyDescent="0.25">
      <c r="A102" s="9"/>
      <c r="B102" s="14"/>
      <c r="C102" s="10"/>
      <c r="D102" s="18">
        <v>1093.75</v>
      </c>
      <c r="E102" s="10">
        <v>3295</v>
      </c>
      <c r="F102" s="9" t="s">
        <v>102</v>
      </c>
      <c r="G102" s="28" t="s">
        <v>14</v>
      </c>
    </row>
    <row r="103" spans="1:7" x14ac:dyDescent="0.25">
      <c r="A103" s="9"/>
      <c r="B103" s="14"/>
      <c r="C103" s="10"/>
      <c r="D103" s="18">
        <v>21</v>
      </c>
      <c r="E103" s="10">
        <v>3299</v>
      </c>
      <c r="F103" s="9" t="s">
        <v>53</v>
      </c>
      <c r="G103" s="28" t="s">
        <v>14</v>
      </c>
    </row>
    <row r="104" spans="1:7" x14ac:dyDescent="0.25">
      <c r="A104" s="9"/>
      <c r="B104" s="14"/>
      <c r="C104" s="10"/>
      <c r="D104" s="18">
        <v>139.11000000000001</v>
      </c>
      <c r="E104" s="10">
        <v>3431</v>
      </c>
      <c r="F104" s="9" t="s">
        <v>13</v>
      </c>
      <c r="G104" s="28" t="s">
        <v>14</v>
      </c>
    </row>
    <row r="105" spans="1:7" x14ac:dyDescent="0.25">
      <c r="A105" s="9"/>
      <c r="B105" s="14"/>
      <c r="C105" s="10"/>
      <c r="D105" s="18">
        <v>59.23</v>
      </c>
      <c r="E105" s="10">
        <v>3433</v>
      </c>
      <c r="F105" s="9" t="s">
        <v>103</v>
      </c>
      <c r="G105" s="28" t="s">
        <v>14</v>
      </c>
    </row>
    <row r="106" spans="1:7" x14ac:dyDescent="0.25">
      <c r="A106" s="9"/>
      <c r="B106" s="14"/>
      <c r="C106" s="10"/>
      <c r="D106" s="18">
        <v>112.99</v>
      </c>
      <c r="E106" s="10">
        <v>3433</v>
      </c>
      <c r="F106" s="9" t="s">
        <v>103</v>
      </c>
      <c r="G106" s="28" t="s">
        <v>14</v>
      </c>
    </row>
    <row r="107" spans="1:7" x14ac:dyDescent="0.25">
      <c r="A107" s="9"/>
      <c r="B107" s="14"/>
      <c r="C107" s="10"/>
      <c r="D107" s="18">
        <v>1820</v>
      </c>
      <c r="E107" s="10">
        <v>3721</v>
      </c>
      <c r="F107" s="9" t="s">
        <v>104</v>
      </c>
      <c r="G107" s="28" t="s">
        <v>14</v>
      </c>
    </row>
    <row r="108" spans="1:7" ht="15.75" thickBot="1" x14ac:dyDescent="0.3">
      <c r="A108" s="21" t="s">
        <v>15</v>
      </c>
      <c r="B108" s="22"/>
      <c r="C108" s="23"/>
      <c r="D108" s="24">
        <f>SUM(D66:D107)</f>
        <v>154582.83000000002</v>
      </c>
      <c r="E108" s="23"/>
      <c r="F108" s="25"/>
      <c r="G108" s="26"/>
    </row>
    <row r="109" spans="1:7" ht="15.75" thickBot="1" x14ac:dyDescent="0.3">
      <c r="A109" s="29" t="s">
        <v>105</v>
      </c>
      <c r="B109" s="30"/>
      <c r="C109" s="31"/>
      <c r="D109" s="32">
        <f>SUM(D8,D10,D12,D14,D16,D18,D20,D22,D24,D26,D28,D30,D32,D34,D36,D38,D40,D42,D44,D46,D48,D50,D52,D54,D56,D58,D61,D63,D65,D108)</f>
        <v>161589.68000000002</v>
      </c>
      <c r="E109" s="31"/>
      <c r="F109" s="33"/>
      <c r="G109" s="34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ht="21" customHeight="1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B7B3-F630-430D-B2EE-7BB23575DE98}">
  <dimension ref="A1:E42"/>
  <sheetViews>
    <sheetView tabSelected="1" workbookViewId="0">
      <selection activeCell="J25" sqref="J25"/>
    </sheetView>
  </sheetViews>
  <sheetFormatPr defaultRowHeight="15" x14ac:dyDescent="0.25"/>
  <cols>
    <col min="1" max="1" width="20.7109375" customWidth="1"/>
    <col min="2" max="2" width="14.85546875" customWidth="1"/>
    <col min="3" max="3" width="15.42578125" customWidth="1"/>
    <col min="4" max="4" width="29.5703125" customWidth="1"/>
    <col min="5" max="5" width="32.28515625" customWidth="1"/>
  </cols>
  <sheetData>
    <row r="1" spans="1:5" ht="112.5" customHeight="1" x14ac:dyDescent="0.25">
      <c r="A1" s="39" t="s">
        <v>8</v>
      </c>
      <c r="B1" s="39"/>
      <c r="C1" s="39"/>
      <c r="D1" s="37" t="s">
        <v>106</v>
      </c>
      <c r="E1" s="37"/>
    </row>
    <row r="2" spans="1:5" x14ac:dyDescent="0.25">
      <c r="A2" t="s">
        <v>107</v>
      </c>
    </row>
    <row r="4" spans="1:5" x14ac:dyDescent="0.25">
      <c r="A4" t="s">
        <v>139</v>
      </c>
    </row>
    <row r="5" spans="1:5" x14ac:dyDescent="0.25">
      <c r="D5" s="38" t="s">
        <v>108</v>
      </c>
      <c r="E5" s="38"/>
    </row>
    <row r="6" spans="1:5" ht="75" x14ac:dyDescent="0.25">
      <c r="A6" t="s">
        <v>0</v>
      </c>
      <c r="B6" s="35" t="s">
        <v>109</v>
      </c>
      <c r="C6" s="35" t="s">
        <v>110</v>
      </c>
      <c r="D6" t="s">
        <v>4</v>
      </c>
      <c r="E6" s="35" t="s">
        <v>111</v>
      </c>
    </row>
    <row r="7" spans="1:5" x14ac:dyDescent="0.25">
      <c r="A7" t="s">
        <v>112</v>
      </c>
      <c r="D7" t="s">
        <v>113</v>
      </c>
      <c r="E7" s="36">
        <v>107976.4</v>
      </c>
    </row>
    <row r="8" spans="1:5" x14ac:dyDescent="0.25">
      <c r="A8" t="s">
        <v>112</v>
      </c>
      <c r="D8" t="s">
        <v>114</v>
      </c>
      <c r="E8" s="36">
        <v>7158.75</v>
      </c>
    </row>
    <row r="9" spans="1:5" x14ac:dyDescent="0.25">
      <c r="A9" t="s">
        <v>112</v>
      </c>
      <c r="D9" t="s">
        <v>115</v>
      </c>
      <c r="E9" s="36">
        <v>4725.95</v>
      </c>
    </row>
    <row r="10" spans="1:5" x14ac:dyDescent="0.25">
      <c r="A10" t="s">
        <v>112</v>
      </c>
      <c r="D10" t="s">
        <v>116</v>
      </c>
      <c r="E10" s="36">
        <v>0</v>
      </c>
    </row>
    <row r="11" spans="1:5" x14ac:dyDescent="0.25">
      <c r="E11" s="36"/>
    </row>
    <row r="12" spans="1:5" x14ac:dyDescent="0.25">
      <c r="A12" t="s">
        <v>117</v>
      </c>
      <c r="B12" t="s">
        <v>118</v>
      </c>
      <c r="C12" t="s">
        <v>118</v>
      </c>
      <c r="D12" t="s">
        <v>119</v>
      </c>
      <c r="E12" s="36">
        <v>369.6</v>
      </c>
    </row>
    <row r="13" spans="1:5" x14ac:dyDescent="0.25">
      <c r="A13" t="s">
        <v>120</v>
      </c>
      <c r="B13" t="s">
        <v>118</v>
      </c>
      <c r="C13" t="s">
        <v>118</v>
      </c>
      <c r="D13" t="s">
        <v>119</v>
      </c>
      <c r="E13" s="36">
        <v>56.72</v>
      </c>
    </row>
    <row r="14" spans="1:5" x14ac:dyDescent="0.25">
      <c r="A14" t="s">
        <v>121</v>
      </c>
      <c r="B14" t="s">
        <v>118</v>
      </c>
      <c r="C14" t="s">
        <v>118</v>
      </c>
      <c r="D14" t="s">
        <v>119</v>
      </c>
      <c r="E14" s="36">
        <v>56.72</v>
      </c>
    </row>
    <row r="15" spans="1:5" x14ac:dyDescent="0.25">
      <c r="A15" t="s">
        <v>122</v>
      </c>
      <c r="B15" t="s">
        <v>118</v>
      </c>
      <c r="C15" t="s">
        <v>118</v>
      </c>
      <c r="D15" t="s">
        <v>119</v>
      </c>
      <c r="E15" s="36">
        <v>500</v>
      </c>
    </row>
    <row r="16" spans="1:5" x14ac:dyDescent="0.25">
      <c r="A16" t="s">
        <v>140</v>
      </c>
      <c r="B16" t="s">
        <v>118</v>
      </c>
      <c r="C16" t="s">
        <v>118</v>
      </c>
      <c r="D16" t="s">
        <v>119</v>
      </c>
      <c r="E16" s="36">
        <v>226.72</v>
      </c>
    </row>
    <row r="17" spans="1:5" x14ac:dyDescent="0.25">
      <c r="A17" t="s">
        <v>141</v>
      </c>
      <c r="B17" t="s">
        <v>118</v>
      </c>
      <c r="C17" t="s">
        <v>118</v>
      </c>
      <c r="D17" t="s">
        <v>119</v>
      </c>
      <c r="E17" s="36">
        <v>210</v>
      </c>
    </row>
    <row r="18" spans="1:5" x14ac:dyDescent="0.25">
      <c r="A18" t="s">
        <v>142</v>
      </c>
      <c r="B18" t="s">
        <v>118</v>
      </c>
      <c r="C18" t="s">
        <v>118</v>
      </c>
      <c r="D18" t="s">
        <v>119</v>
      </c>
      <c r="E18" s="36">
        <v>13.5</v>
      </c>
    </row>
    <row r="19" spans="1:5" x14ac:dyDescent="0.25">
      <c r="E19" s="36"/>
    </row>
    <row r="20" spans="1:5" x14ac:dyDescent="0.25">
      <c r="E20" s="36"/>
    </row>
    <row r="21" spans="1:5" x14ac:dyDescent="0.25">
      <c r="E21" s="36"/>
    </row>
    <row r="22" spans="1:5" x14ac:dyDescent="0.25">
      <c r="A22" t="s">
        <v>123</v>
      </c>
      <c r="B22" t="s">
        <v>118</v>
      </c>
      <c r="C22" t="s">
        <v>118</v>
      </c>
      <c r="D22" t="s">
        <v>124</v>
      </c>
      <c r="E22" s="36">
        <v>2437.64</v>
      </c>
    </row>
    <row r="23" spans="1:5" x14ac:dyDescent="0.25">
      <c r="E23" s="36"/>
    </row>
    <row r="24" spans="1:5" x14ac:dyDescent="0.25">
      <c r="A24" t="s">
        <v>125</v>
      </c>
      <c r="B24" t="s">
        <v>118</v>
      </c>
      <c r="C24" t="s">
        <v>118</v>
      </c>
      <c r="D24" t="s">
        <v>126</v>
      </c>
      <c r="E24" s="36">
        <v>111.23</v>
      </c>
    </row>
    <row r="25" spans="1:5" x14ac:dyDescent="0.25">
      <c r="A25" t="s">
        <v>127</v>
      </c>
      <c r="B25" t="s">
        <v>118</v>
      </c>
      <c r="C25" t="s">
        <v>118</v>
      </c>
      <c r="D25" t="s">
        <v>126</v>
      </c>
      <c r="E25" s="36">
        <v>378.63</v>
      </c>
    </row>
    <row r="26" spans="1:5" x14ac:dyDescent="0.25">
      <c r="A26" t="s">
        <v>128</v>
      </c>
      <c r="B26" t="s">
        <v>118</v>
      </c>
      <c r="C26" t="s">
        <v>118</v>
      </c>
      <c r="D26" t="s">
        <v>126</v>
      </c>
      <c r="E26" s="36">
        <v>393.37</v>
      </c>
    </row>
    <row r="27" spans="1:5" x14ac:dyDescent="0.25">
      <c r="A27" t="s">
        <v>129</v>
      </c>
      <c r="B27" t="s">
        <v>118</v>
      </c>
      <c r="C27" t="s">
        <v>118</v>
      </c>
      <c r="D27" t="s">
        <v>126</v>
      </c>
      <c r="E27" s="36">
        <v>259.74</v>
      </c>
    </row>
    <row r="28" spans="1:5" x14ac:dyDescent="0.25">
      <c r="A28" t="s">
        <v>130</v>
      </c>
      <c r="B28" t="s">
        <v>118</v>
      </c>
      <c r="C28" t="s">
        <v>118</v>
      </c>
      <c r="D28" t="s">
        <v>126</v>
      </c>
      <c r="E28" s="36">
        <v>259.74</v>
      </c>
    </row>
    <row r="29" spans="1:5" x14ac:dyDescent="0.25">
      <c r="A29" t="s">
        <v>131</v>
      </c>
      <c r="B29" t="s">
        <v>118</v>
      </c>
      <c r="C29" t="s">
        <v>118</v>
      </c>
      <c r="D29" t="s">
        <v>126</v>
      </c>
      <c r="E29" s="36">
        <v>259.74</v>
      </c>
    </row>
    <row r="30" spans="1:5" x14ac:dyDescent="0.25">
      <c r="A30" t="s">
        <v>132</v>
      </c>
      <c r="B30" t="s">
        <v>118</v>
      </c>
      <c r="C30" t="s">
        <v>118</v>
      </c>
      <c r="D30" t="s">
        <v>126</v>
      </c>
      <c r="E30" s="36">
        <v>250</v>
      </c>
    </row>
    <row r="31" spans="1:5" x14ac:dyDescent="0.25">
      <c r="A31" t="s">
        <v>133</v>
      </c>
      <c r="B31" t="s">
        <v>118</v>
      </c>
      <c r="C31" t="s">
        <v>118</v>
      </c>
      <c r="D31" t="s">
        <v>126</v>
      </c>
      <c r="E31" s="36">
        <v>259.74</v>
      </c>
    </row>
    <row r="32" spans="1:5" x14ac:dyDescent="0.25">
      <c r="A32" t="s">
        <v>143</v>
      </c>
      <c r="B32" t="s">
        <v>118</v>
      </c>
      <c r="C32" t="s">
        <v>118</v>
      </c>
      <c r="D32" t="s">
        <v>126</v>
      </c>
      <c r="E32" s="36">
        <v>147.37</v>
      </c>
    </row>
    <row r="33" spans="1:5" x14ac:dyDescent="0.25">
      <c r="E33" s="36"/>
    </row>
    <row r="34" spans="1:5" x14ac:dyDescent="0.25">
      <c r="E34" s="36"/>
    </row>
    <row r="35" spans="1:5" x14ac:dyDescent="0.25">
      <c r="E35" s="36"/>
    </row>
    <row r="36" spans="1:5" x14ac:dyDescent="0.25">
      <c r="A36" t="s">
        <v>134</v>
      </c>
      <c r="D36" t="s">
        <v>135</v>
      </c>
      <c r="E36" s="36">
        <v>420</v>
      </c>
    </row>
    <row r="37" spans="1:5" x14ac:dyDescent="0.25">
      <c r="E37" s="36"/>
    </row>
    <row r="38" spans="1:5" x14ac:dyDescent="0.25">
      <c r="D38" t="s">
        <v>136</v>
      </c>
      <c r="E38" s="36">
        <f>SUM(E7:E36)</f>
        <v>126471.56000000001</v>
      </c>
    </row>
    <row r="40" spans="1:5" ht="66.75" customHeight="1" x14ac:dyDescent="0.25">
      <c r="A40" s="37" t="s">
        <v>137</v>
      </c>
      <c r="B40" s="37"/>
      <c r="C40" s="37"/>
      <c r="D40" s="37"/>
      <c r="E40" s="37"/>
    </row>
    <row r="42" spans="1:5" ht="79.5" customHeight="1" x14ac:dyDescent="0.25">
      <c r="A42" s="37" t="s">
        <v>138</v>
      </c>
      <c r="B42" s="37"/>
      <c r="C42" s="37"/>
      <c r="D42" s="37"/>
    </row>
  </sheetData>
  <mergeCells count="5">
    <mergeCell ref="D1:E1"/>
    <mergeCell ref="D5:E5"/>
    <mergeCell ref="A40:E40"/>
    <mergeCell ref="A42:D42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2026-05-15T12:03:16Z</dcterms:modified>
</cp:coreProperties>
</file>